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Unidades compartidas\2024\NORMATIVA\"/>
    </mc:Choice>
  </mc:AlternateContent>
  <bookViews>
    <workbookView xWindow="3084" yWindow="0" windowWidth="28800" windowHeight="18000" tabRatio="579"/>
  </bookViews>
  <sheets>
    <sheet name="Relación de Afilicación 2024" sheetId="1" r:id="rId1"/>
  </sheets>
  <definedNames>
    <definedName name="_xlnm.Print_Area" localSheetId="0">'Relación de Afilicación 2024'!$A$1:$Q$50</definedName>
    <definedName name="CATEGORÍA">'Relación de Afilicación 2024'!$L$1+'Relación de Afilicación 2024'!$IR$1:$IU$16</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4"/>
    </ext>
  </extLst>
</workbook>
</file>

<file path=xl/calcChain.xml><?xml version="1.0" encoding="utf-8"?>
<calcChain xmlns="http://schemas.openxmlformats.org/spreadsheetml/2006/main">
  <c r="P49" i="1" l="1"/>
  <c r="O49" i="1"/>
  <c r="P48" i="1"/>
  <c r="O48" i="1"/>
  <c r="P47" i="1"/>
  <c r="O47" i="1"/>
  <c r="P46" i="1"/>
  <c r="O46" i="1"/>
  <c r="P45" i="1"/>
  <c r="O45" i="1"/>
  <c r="P44" i="1"/>
  <c r="O44" i="1"/>
  <c r="P43" i="1"/>
  <c r="O43" i="1"/>
  <c r="P42" i="1"/>
  <c r="O42" i="1"/>
  <c r="P41" i="1"/>
  <c r="O41" i="1"/>
  <c r="P40" i="1"/>
  <c r="O40" i="1"/>
  <c r="P39" i="1"/>
  <c r="O39" i="1"/>
  <c r="P38" i="1"/>
  <c r="O38" i="1"/>
  <c r="P37" i="1"/>
  <c r="O37" i="1"/>
  <c r="P36" i="1"/>
  <c r="O36" i="1"/>
  <c r="P35" i="1"/>
  <c r="O35" i="1"/>
  <c r="P34" i="1"/>
  <c r="O34" i="1"/>
  <c r="P33" i="1"/>
  <c r="O33" i="1"/>
  <c r="P32" i="1"/>
  <c r="O32" i="1"/>
  <c r="P31" i="1"/>
  <c r="O31" i="1"/>
  <c r="P30" i="1"/>
  <c r="O30" i="1"/>
  <c r="P29" i="1"/>
  <c r="O29" i="1"/>
  <c r="P28" i="1"/>
  <c r="O28" i="1"/>
  <c r="P27" i="1"/>
  <c r="O27" i="1"/>
  <c r="P26" i="1"/>
  <c r="O26" i="1"/>
  <c r="P25" i="1"/>
  <c r="O25" i="1"/>
  <c r="P24" i="1"/>
  <c r="O24" i="1"/>
  <c r="P23" i="1"/>
  <c r="O23" i="1"/>
  <c r="P22" i="1"/>
  <c r="O22" i="1"/>
  <c r="P21" i="1"/>
  <c r="O21" i="1"/>
  <c r="P20" i="1"/>
  <c r="O20" i="1"/>
  <c r="P19" i="1"/>
  <c r="O19" i="1"/>
  <c r="P18" i="1"/>
  <c r="O18" i="1"/>
  <c r="P17" i="1"/>
  <c r="O17" i="1"/>
  <c r="P16" i="1"/>
  <c r="O16" i="1"/>
  <c r="P15" i="1"/>
  <c r="O15" i="1"/>
  <c r="O14" i="1"/>
  <c r="Q15" i="1" l="1"/>
  <c r="Q17" i="1"/>
  <c r="Q21" i="1"/>
  <c r="Q25" i="1"/>
  <c r="Q29" i="1"/>
  <c r="Q33" i="1"/>
  <c r="Q37" i="1"/>
  <c r="Q45" i="1"/>
  <c r="Q18" i="1"/>
  <c r="Q22" i="1"/>
  <c r="Q26" i="1"/>
  <c r="Q30" i="1"/>
  <c r="Q34" i="1"/>
  <c r="Q38" i="1"/>
  <c r="Q42" i="1"/>
  <c r="Q41" i="1"/>
  <c r="Q46" i="1"/>
  <c r="Q49" i="1"/>
  <c r="Q23" i="1"/>
  <c r="Q39" i="1"/>
  <c r="Q47" i="1"/>
  <c r="Q19" i="1"/>
  <c r="Q27" i="1"/>
  <c r="Q31" i="1"/>
  <c r="Q35" i="1"/>
  <c r="Q43" i="1"/>
  <c r="Q16" i="1"/>
  <c r="Q20" i="1"/>
  <c r="Q24" i="1"/>
  <c r="Q28" i="1"/>
  <c r="Q32" i="1"/>
  <c r="Q36" i="1"/>
  <c r="Q40" i="1"/>
  <c r="Q44" i="1"/>
  <c r="Q48" i="1"/>
  <c r="P50" i="1"/>
  <c r="P14" i="1"/>
  <c r="Q14" i="1" s="1"/>
  <c r="O50" i="1"/>
  <c r="Q50" i="1" s="1"/>
  <c r="M11" i="1"/>
  <c r="M10" i="1"/>
  <c r="M9" i="1"/>
  <c r="M8" i="1"/>
  <c r="M7" i="1"/>
  <c r="K11" i="1"/>
  <c r="K10" i="1"/>
  <c r="K9" i="1"/>
  <c r="K8" i="1"/>
  <c r="K7" i="1"/>
  <c r="M6" i="1"/>
  <c r="K6" i="1"/>
  <c r="M2" i="1" l="1"/>
</calcChain>
</file>

<file path=xl/sharedStrings.xml><?xml version="1.0" encoding="utf-8"?>
<sst xmlns="http://schemas.openxmlformats.org/spreadsheetml/2006/main" count="93" uniqueCount="54">
  <si>
    <t>CLUB</t>
  </si>
  <si>
    <t>Nº RELACIÓN</t>
  </si>
  <si>
    <t>DIRECCIÓN</t>
  </si>
  <si>
    <t>LOCALIDAD</t>
  </si>
  <si>
    <t>PROVINCIA</t>
  </si>
  <si>
    <t>C.P.</t>
  </si>
  <si>
    <t>TLF</t>
  </si>
  <si>
    <t>FAX</t>
  </si>
  <si>
    <t>MAIL</t>
  </si>
  <si>
    <t>FEDERACIÓN DE BÁDMINTON DE CASTILLA- LA MANCHA</t>
  </si>
  <si>
    <t>NOMBRE</t>
  </si>
  <si>
    <t>D.N.I.</t>
  </si>
  <si>
    <t>CATEGORÍA</t>
  </si>
  <si>
    <t>SUB 11</t>
  </si>
  <si>
    <t>SUB 13</t>
  </si>
  <si>
    <t>SUB 15</t>
  </si>
  <si>
    <t>SUB 17</t>
  </si>
  <si>
    <t>SUB 19</t>
  </si>
  <si>
    <t>SENIOR</t>
  </si>
  <si>
    <t>VETERANO</t>
  </si>
  <si>
    <t>TÉCNICO</t>
  </si>
  <si>
    <t>ÁRBITRO</t>
  </si>
  <si>
    <t>Tipo Licencia</t>
  </si>
  <si>
    <t>REGIONAL</t>
  </si>
  <si>
    <t>DELEGADO</t>
  </si>
  <si>
    <t>FEBACAM</t>
  </si>
  <si>
    <t>FESBA</t>
  </si>
  <si>
    <t>ALTA CLUB</t>
  </si>
  <si>
    <t>FUNC. CLUB</t>
  </si>
  <si>
    <t>Categoría</t>
  </si>
  <si>
    <t>Nº Lic</t>
  </si>
  <si>
    <t>TIPO 
LICENCIA</t>
  </si>
  <si>
    <t>COSTE 
LICENCIA</t>
  </si>
  <si>
    <t>CÓDIGO
POSTAL</t>
  </si>
  <si>
    <t>FECHA 
NACIMIENTO</t>
  </si>
  <si>
    <t>LIQUIDACIÓN TOTAL</t>
  </si>
  <si>
    <t>ALBACETE</t>
  </si>
  <si>
    <t>CIUDAD REAL</t>
  </si>
  <si>
    <t>CUENCA</t>
  </si>
  <si>
    <t>GUADALAJARA</t>
  </si>
  <si>
    <t>TOLEDO</t>
  </si>
  <si>
    <t>FECHA</t>
  </si>
  <si>
    <t>RESPONSABLE</t>
  </si>
  <si>
    <t>HOMOLOGADA</t>
  </si>
  <si>
    <t>OBSERVACIONES</t>
  </si>
  <si>
    <t>APELLIDO 1</t>
  </si>
  <si>
    <t>APELLIDO 2</t>
  </si>
  <si>
    <t>(*) Será necesario rellenar todos los datos para una correcta afiliación</t>
  </si>
  <si>
    <t>DTO(**)</t>
  </si>
  <si>
    <t>(***) Todos los afiliados tedrán que firmar el formulario llamado "hoja de afiliación individual - LOPD"</t>
  </si>
  <si>
    <t>INDEPENDIENTE</t>
  </si>
  <si>
    <t xml:space="preserve">Al suscribir la licencia, el titular manifiesta estar informado del posible uso de su imagen bajo cualquier formato, dentro de las acciones de comunicación e información que la Federación de Bádminton de Castilla-La Mancha (en adelante FEBACAM) pueda estimar oportunas, dentro de la promoción del bádminton. En todo caso está prohibido el uso que pueda implicar menoscabo de la honra o reputación del titular, o que sea contrario a sus intereses, así como el uso comercial de una fotografía individualizada del titular, salvo que expresamente haya cedido dichos derechos a FEBACAM.
Los datos consignados en este formulario serán tratados para los fines propios de FEBACAM, estando incluidas entre sus finalidades la gestión del seguro deportivo, la gestión deportiva y la administración de las competiciones que organiza la FEBACAM y la Federación Española de Bádminton (en adelante FESBA), así como la remisión de notificaciones y comunicaciones, que pudieran ser del interés del titular de los datos. FEBACAM podrá ceder los datos a la Federación Española de Bádminton para la consecución de los fines para los que se recaba dicha información: gestión deportiva y administración de las competiciones FEBACAM y FESBA. Igualmente, FEBACAM podrá ceder los datos a la empresa aseguradora ASISA con la finalidad de la gestión del seguro deportivo.
Todos los datos incluidos en estos formularios son obligatorios. La negativa a suministrar los datos supondrá la imposibilidad de la inscripción federativa. Los datos recogidos en estos formularios se incluirán en un fichero cuyo responsable es FEBACAM. Asimismo, de no manifestar fehacientemente lo contrario, el titular consiente expresamente el tratamiento mixto total o parcial de dichos datos por el tiempo que sea necesario para cumplir con los fines indicados. En todo caso, el titular de los datos podrá ejercitar su derecho de acceso, oposición, rectificación y cancelación, conforme a la normativa vigente, dirigiéndose a FEBACAM en la dirección de su domicilio social indicando como destinatario a Secretaría General o a la dirección de correo electrónico Info@febacam.com, si bien podrá perder, en su caso, sus derechos federativos.
</t>
  </si>
  <si>
    <t>RELACIÓN DE AFILIACIÓN - TEMPORADA 2024</t>
  </si>
  <si>
    <t>(**) Para las dobles y triples licenias se descontará el coste del seguro deportivo: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</si>
</sst>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6" x14ac:knownFonts="1">
    <font>
      <sz val="11"/>
      <color theme="1"/>
      <name val="Calibri"/>
      <family val="2"/>
      <scheme val="minor"/>
    </font>
    <font>
      <b/>
      <sz val="11"/>
      <color theme="1"/>
      <name val="Calibri"/>
      <family val="2"/>
      <scheme val="minor"/>
    </font>
    <font>
      <b/>
      <sz val="20"/>
      <color theme="3" tint="0.39997558519241921"/>
      <name val="Calibri"/>
      <family val="2"/>
      <scheme val="minor"/>
    </font>
    <font>
      <sz val="11"/>
      <color theme="3" tint="0.39997558519241921"/>
      <name val="Calibri"/>
      <family val="2"/>
      <scheme val="minor"/>
    </font>
    <font>
      <b/>
      <sz val="14"/>
      <color theme="1"/>
      <name val="Calibri"/>
      <family val="2"/>
      <scheme val="minor"/>
    </font>
    <font>
      <b/>
      <sz val="18"/>
      <color theme="3" tint="0.39997558519241921"/>
      <name val="Calibri"/>
      <family val="2"/>
      <scheme val="minor"/>
    </font>
    <font>
      <b/>
      <sz val="11"/>
      <color theme="3" tint="0.39997558519241921"/>
      <name val="Calibri"/>
      <family val="2"/>
      <scheme val="minor"/>
    </font>
    <font>
      <sz val="11"/>
      <color theme="4" tint="-0.249977111117893"/>
      <name val="Calibri"/>
      <family val="2"/>
      <scheme val="minor"/>
    </font>
    <font>
      <sz val="10"/>
      <color theme="1"/>
      <name val="Arial"/>
      <family val="2"/>
    </font>
    <font>
      <sz val="11"/>
      <color theme="1"/>
      <name val="Arial"/>
      <family val="2"/>
    </font>
    <font>
      <b/>
      <sz val="11"/>
      <color theme="4" tint="-0.249977111117893"/>
      <name val="Calibri"/>
      <family val="2"/>
      <scheme val="minor"/>
    </font>
    <font>
      <sz val="12"/>
      <color theme="1"/>
      <name val="Calibri"/>
      <family val="2"/>
      <scheme val="minor"/>
    </font>
    <font>
      <b/>
      <sz val="22"/>
      <color theme="3" tint="0.39997558519241921"/>
      <name val="Calibri"/>
      <family val="2"/>
      <scheme val="minor"/>
    </font>
    <font>
      <b/>
      <sz val="18"/>
      <color theme="4" tint="0.39997558519241921"/>
      <name val="Calibri"/>
      <family val="2"/>
      <scheme val="minor"/>
    </font>
    <font>
      <sz val="12"/>
      <color rgb="FF000000"/>
      <name val="Arial"/>
      <family val="2"/>
    </font>
    <font>
      <sz val="12"/>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s>
  <borders count="36">
    <border>
      <left/>
      <right/>
      <top/>
      <bottom/>
      <diagonal/>
    </border>
    <border>
      <left style="medium">
        <color auto="1"/>
      </left>
      <right/>
      <top/>
      <bottom/>
      <diagonal/>
    </border>
    <border>
      <left/>
      <right style="medium">
        <color auto="1"/>
      </right>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bottom/>
      <diagonal/>
    </border>
    <border>
      <left style="hair">
        <color auto="1"/>
      </left>
      <right style="hair">
        <color auto="1"/>
      </right>
      <top style="thin">
        <color auto="1"/>
      </top>
      <bottom/>
      <diagonal/>
    </border>
  </borders>
  <cellStyleXfs count="1">
    <xf numFmtId="0" fontId="0" fillId="0" borderId="0"/>
  </cellStyleXfs>
  <cellXfs count="97">
    <xf numFmtId="0" fontId="0" fillId="0" borderId="0" xfId="0"/>
    <xf numFmtId="0" fontId="0" fillId="0" borderId="0" xfId="0" applyFont="1" applyAlignment="1">
      <alignment horizontal="center" vertical="center"/>
    </xf>
    <xf numFmtId="0" fontId="0" fillId="0" borderId="0" xfId="0" applyFont="1" applyAlignment="1">
      <alignment vertical="center"/>
    </xf>
    <xf numFmtId="164" fontId="0" fillId="0" borderId="0" xfId="0" applyNumberFormat="1" applyFont="1" applyAlignment="1">
      <alignment vertical="center"/>
    </xf>
    <xf numFmtId="164" fontId="0"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164" fontId="1" fillId="0" borderId="0" xfId="0" applyNumberFormat="1" applyFont="1" applyAlignment="1">
      <alignment horizontal="center" vertical="center"/>
    </xf>
    <xf numFmtId="0" fontId="2" fillId="0" borderId="0" xfId="0" applyFont="1" applyAlignment="1">
      <alignment vertical="center"/>
    </xf>
    <xf numFmtId="0" fontId="3" fillId="2" borderId="1" xfId="0" applyFont="1" applyFill="1" applyBorder="1" applyAlignment="1">
      <alignment vertical="center"/>
    </xf>
    <xf numFmtId="0" fontId="3" fillId="2" borderId="0" xfId="0" applyFont="1" applyFill="1" applyBorder="1" applyAlignment="1">
      <alignment vertical="center"/>
    </xf>
    <xf numFmtId="0" fontId="3" fillId="2" borderId="2" xfId="0" applyFont="1" applyFill="1" applyBorder="1" applyAlignment="1">
      <alignment vertical="center"/>
    </xf>
    <xf numFmtId="0" fontId="4" fillId="0" borderId="0" xfId="0" applyFont="1" applyAlignment="1">
      <alignment vertical="center"/>
    </xf>
    <xf numFmtId="0" fontId="0" fillId="2" borderId="0" xfId="0" applyFont="1" applyFill="1" applyAlignment="1">
      <alignment vertical="center"/>
    </xf>
    <xf numFmtId="164" fontId="0" fillId="2" borderId="0" xfId="0" applyNumberFormat="1" applyFont="1" applyFill="1" applyAlignment="1">
      <alignment vertical="center"/>
    </xf>
    <xf numFmtId="164" fontId="5"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center" vertical="center"/>
      <protection locked="0"/>
    </xf>
    <xf numFmtId="0" fontId="8" fillId="2" borderId="4" xfId="0" applyFont="1" applyFill="1" applyBorder="1" applyAlignment="1" applyProtection="1">
      <alignment horizontal="left" vertical="center"/>
      <protection locked="0"/>
    </xf>
    <xf numFmtId="0" fontId="8" fillId="2" borderId="4" xfId="0" applyFont="1" applyFill="1" applyBorder="1" applyAlignment="1" applyProtection="1">
      <alignment vertical="center"/>
      <protection locked="0"/>
    </xf>
    <xf numFmtId="0" fontId="9" fillId="0" borderId="0" xfId="0" applyFont="1" applyAlignment="1">
      <alignment vertical="center"/>
    </xf>
    <xf numFmtId="0" fontId="9" fillId="0" borderId="0" xfId="0" applyFont="1" applyAlignment="1">
      <alignment horizontal="center" vertical="center"/>
    </xf>
    <xf numFmtId="164" fontId="9" fillId="0" borderId="0" xfId="0" applyNumberFormat="1" applyFont="1" applyAlignment="1">
      <alignment horizontal="center" vertical="center"/>
    </xf>
    <xf numFmtId="0" fontId="8" fillId="2" borderId="5" xfId="0" applyFont="1" applyFill="1" applyBorder="1" applyAlignment="1" applyProtection="1">
      <alignment horizontal="left" vertical="center"/>
      <protection locked="0"/>
    </xf>
    <xf numFmtId="0" fontId="8" fillId="2" borderId="6" xfId="0" applyFont="1" applyFill="1" applyBorder="1" applyAlignment="1" applyProtection="1">
      <alignment horizontal="center" vertical="center"/>
      <protection locked="0"/>
    </xf>
    <xf numFmtId="164" fontId="9" fillId="0" borderId="0" xfId="0" applyNumberFormat="1" applyFont="1" applyAlignment="1">
      <alignment vertical="center"/>
    </xf>
    <xf numFmtId="0" fontId="8" fillId="2" borderId="7" xfId="0" applyFont="1" applyFill="1" applyBorder="1" applyAlignment="1" applyProtection="1">
      <alignment horizontal="left" vertical="center"/>
      <protection locked="0"/>
    </xf>
    <xf numFmtId="0" fontId="8" fillId="2" borderId="8" xfId="0" applyFont="1" applyFill="1" applyBorder="1" applyAlignment="1" applyProtection="1">
      <alignment horizontal="center" vertical="center"/>
      <protection locked="0"/>
    </xf>
    <xf numFmtId="0" fontId="8" fillId="2" borderId="8" xfId="0" applyFont="1" applyFill="1" applyBorder="1" applyAlignment="1" applyProtection="1">
      <alignment horizontal="left" vertical="center"/>
      <protection locked="0"/>
    </xf>
    <xf numFmtId="0" fontId="8" fillId="2" borderId="8" xfId="0" applyFont="1" applyFill="1" applyBorder="1" applyAlignment="1" applyProtection="1">
      <alignment vertical="center"/>
      <protection locked="0"/>
    </xf>
    <xf numFmtId="164" fontId="8" fillId="3" borderId="6" xfId="0" applyNumberFormat="1" applyFont="1" applyFill="1" applyBorder="1" applyAlignment="1">
      <alignment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9" xfId="0" applyFont="1" applyFill="1" applyBorder="1" applyAlignment="1">
      <alignment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6" fillId="4" borderId="9" xfId="0" applyFont="1" applyFill="1" applyBorder="1" applyAlignment="1">
      <alignment horizontal="center" vertical="center" wrapText="1"/>
    </xf>
    <xf numFmtId="0" fontId="9" fillId="0" borderId="18" xfId="0" applyFont="1" applyBorder="1" applyAlignment="1" applyProtection="1">
      <alignment vertical="center"/>
      <protection locked="0"/>
    </xf>
    <xf numFmtId="0" fontId="9" fillId="0" borderId="19" xfId="0" applyFont="1" applyBorder="1" applyAlignment="1" applyProtection="1">
      <alignment vertical="center"/>
      <protection locked="0"/>
    </xf>
    <xf numFmtId="0" fontId="9" fillId="0" borderId="20" xfId="0" applyFont="1" applyBorder="1" applyAlignment="1" applyProtection="1">
      <alignment vertical="center"/>
      <protection locked="0"/>
    </xf>
    <xf numFmtId="0" fontId="8" fillId="2" borderId="8" xfId="0" applyFont="1" applyFill="1" applyBorder="1" applyAlignment="1" applyProtection="1">
      <alignment horizontal="left" vertical="center"/>
      <protection locked="0"/>
    </xf>
    <xf numFmtId="0" fontId="0" fillId="2" borderId="21" xfId="0" applyFont="1" applyFill="1" applyBorder="1" applyAlignment="1" applyProtection="1">
      <alignment horizontal="center" vertical="center"/>
      <protection locked="0"/>
    </xf>
    <xf numFmtId="0" fontId="0" fillId="2" borderId="22" xfId="0" applyFont="1" applyFill="1" applyBorder="1" applyAlignment="1" applyProtection="1">
      <alignment horizontal="center" vertical="center"/>
      <protection locked="0"/>
    </xf>
    <xf numFmtId="0" fontId="8" fillId="2" borderId="6" xfId="0" applyFont="1" applyFill="1" applyBorder="1" applyAlignment="1" applyProtection="1">
      <alignment horizontal="left" vertical="center"/>
      <protection locked="0"/>
    </xf>
    <xf numFmtId="0" fontId="8" fillId="2" borderId="23" xfId="0" applyFont="1" applyFill="1" applyBorder="1" applyAlignment="1" applyProtection="1">
      <alignment horizontal="left" vertical="center"/>
      <protection locked="0"/>
    </xf>
    <xf numFmtId="0" fontId="8" fillId="2" borderId="24" xfId="0" applyFont="1" applyFill="1" applyBorder="1" applyAlignment="1" applyProtection="1">
      <alignment horizontal="left" vertical="center"/>
      <protection locked="0"/>
    </xf>
    <xf numFmtId="0" fontId="0" fillId="2" borderId="9" xfId="0" applyFont="1" applyFill="1" applyBorder="1" applyAlignment="1" applyProtection="1">
      <alignment horizontal="center" vertical="center"/>
      <protection locked="0"/>
    </xf>
    <xf numFmtId="0" fontId="8" fillId="2" borderId="4" xfId="0" applyFont="1" applyFill="1" applyBorder="1" applyAlignment="1" applyProtection="1">
      <alignment horizontal="left" vertical="center"/>
      <protection locked="0"/>
    </xf>
    <xf numFmtId="0" fontId="11" fillId="0" borderId="0" xfId="0" applyFont="1" applyAlignment="1">
      <alignment vertical="center"/>
    </xf>
    <xf numFmtId="0" fontId="6" fillId="4" borderId="9" xfId="0" applyFont="1" applyFill="1" applyBorder="1" applyAlignment="1">
      <alignment horizontal="center" vertical="center"/>
    </xf>
    <xf numFmtId="164" fontId="6" fillId="4" borderId="9" xfId="0" applyNumberFormat="1" applyFont="1" applyFill="1" applyBorder="1" applyAlignment="1">
      <alignment horizontal="center" vertical="center"/>
    </xf>
    <xf numFmtId="164" fontId="6" fillId="4" borderId="25" xfId="0" applyNumberFormat="1" applyFont="1" applyFill="1" applyBorder="1" applyAlignment="1">
      <alignment horizontal="center" vertical="center" wrapText="1"/>
    </xf>
    <xf numFmtId="0" fontId="0" fillId="0" borderId="0" xfId="0" applyFont="1" applyAlignment="1">
      <alignment horizontal="right" vertical="center"/>
    </xf>
    <xf numFmtId="0" fontId="0" fillId="2" borderId="0" xfId="0" applyFont="1" applyFill="1" applyBorder="1" applyAlignment="1" applyProtection="1">
      <alignment horizontal="center" vertical="center"/>
      <protection locked="0"/>
    </xf>
    <xf numFmtId="0" fontId="1" fillId="0" borderId="0" xfId="0" applyFont="1" applyAlignment="1">
      <alignment horizontal="left" vertical="center"/>
    </xf>
    <xf numFmtId="164" fontId="8" fillId="3" borderId="34" xfId="0" applyNumberFormat="1" applyFont="1" applyFill="1" applyBorder="1" applyAlignment="1">
      <alignment vertical="center"/>
    </xf>
    <xf numFmtId="164" fontId="8" fillId="3" borderId="35" xfId="0" applyNumberFormat="1" applyFont="1" applyFill="1" applyBorder="1" applyAlignment="1">
      <alignment vertical="center"/>
    </xf>
    <xf numFmtId="0" fontId="11" fillId="0" borderId="0" xfId="0" applyFont="1" applyAlignment="1">
      <alignment horizontal="center" vertical="center"/>
    </xf>
    <xf numFmtId="164" fontId="14" fillId="0" borderId="0" xfId="0" applyNumberFormat="1" applyFont="1" applyBorder="1" applyAlignment="1">
      <alignment horizontal="center" vertical="center" wrapText="1"/>
    </xf>
    <xf numFmtId="164" fontId="11" fillId="0" borderId="0" xfId="0" applyNumberFormat="1" applyFont="1" applyBorder="1" applyAlignment="1">
      <alignment horizontal="center" vertical="center"/>
    </xf>
    <xf numFmtId="164" fontId="11" fillId="0" borderId="0" xfId="0" applyNumberFormat="1" applyFont="1" applyAlignment="1">
      <alignment vertical="center"/>
    </xf>
    <xf numFmtId="164" fontId="11" fillId="0" borderId="0" xfId="0" applyNumberFormat="1" applyFont="1" applyAlignment="1">
      <alignment horizontal="center" vertical="center"/>
    </xf>
    <xf numFmtId="0" fontId="11" fillId="0" borderId="0" xfId="0" applyFont="1" applyBorder="1" applyAlignment="1">
      <alignment horizontal="center" vertical="center"/>
    </xf>
    <xf numFmtId="0" fontId="15" fillId="0" borderId="0" xfId="0" applyFont="1" applyAlignment="1">
      <alignment horizontal="center" vertical="center"/>
    </xf>
    <xf numFmtId="164" fontId="15" fillId="0" borderId="0" xfId="0" applyNumberFormat="1" applyFont="1" applyAlignment="1">
      <alignment horizontal="center" vertical="center"/>
    </xf>
    <xf numFmtId="0" fontId="15" fillId="0" borderId="0" xfId="0" applyFont="1" applyAlignment="1">
      <alignment vertical="center"/>
    </xf>
    <xf numFmtId="164" fontId="15" fillId="0" borderId="0" xfId="0" applyNumberFormat="1" applyFont="1" applyAlignment="1">
      <alignment vertical="center"/>
    </xf>
    <xf numFmtId="0" fontId="15" fillId="0" borderId="0" xfId="0" applyFont="1" applyBorder="1" applyAlignment="1">
      <alignment horizontal="center" vertical="center"/>
    </xf>
    <xf numFmtId="0" fontId="5" fillId="5" borderId="26" xfId="0" applyFont="1" applyFill="1" applyBorder="1" applyAlignment="1">
      <alignment horizontal="center" vertical="center"/>
    </xf>
    <xf numFmtId="0" fontId="5" fillId="5" borderId="27" xfId="0" applyFont="1" applyFill="1" applyBorder="1" applyAlignment="1">
      <alignment horizontal="center" vertical="center"/>
    </xf>
    <xf numFmtId="0" fontId="5" fillId="5" borderId="28" xfId="0" applyFont="1" applyFill="1" applyBorder="1" applyAlignment="1">
      <alignment horizontal="center" vertical="center"/>
    </xf>
    <xf numFmtId="0" fontId="5" fillId="5" borderId="29" xfId="0" applyFont="1" applyFill="1" applyBorder="1" applyAlignment="1">
      <alignment horizontal="center" vertical="center"/>
    </xf>
    <xf numFmtId="164" fontId="5" fillId="5" borderId="30" xfId="0" applyNumberFormat="1" applyFont="1" applyFill="1" applyBorder="1" applyAlignment="1">
      <alignment horizontal="center" vertical="center"/>
    </xf>
    <xf numFmtId="164" fontId="5" fillId="5" borderId="31" xfId="0" applyNumberFormat="1" applyFont="1" applyFill="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3" fillId="0" borderId="2" xfId="0" applyFont="1" applyBorder="1" applyAlignment="1">
      <alignment horizontal="center" vertical="center"/>
    </xf>
    <xf numFmtId="0" fontId="0" fillId="2" borderId="25" xfId="0" applyFont="1" applyFill="1" applyBorder="1" applyAlignment="1" applyProtection="1">
      <alignment horizontal="center" vertical="center"/>
      <protection locked="0"/>
    </xf>
    <xf numFmtId="0" fontId="0" fillId="2" borderId="21" xfId="0" applyFont="1" applyFill="1" applyBorder="1" applyAlignment="1" applyProtection="1">
      <alignment horizontal="center" vertical="center"/>
      <protection locked="0"/>
    </xf>
    <xf numFmtId="0" fontId="0" fillId="2" borderId="22" xfId="0" applyFont="1" applyFill="1" applyBorder="1" applyAlignment="1" applyProtection="1">
      <alignment horizontal="center" vertical="center"/>
      <protection locked="0"/>
    </xf>
    <xf numFmtId="0" fontId="0" fillId="0" borderId="0" xfId="0" applyFont="1" applyAlignment="1">
      <alignment horizontal="left" vertical="center" wrapText="1"/>
    </xf>
    <xf numFmtId="0" fontId="0" fillId="2" borderId="9" xfId="0" applyFont="1" applyFill="1" applyBorder="1" applyAlignment="1" applyProtection="1">
      <alignment horizontal="left" vertical="center"/>
      <protection locked="0"/>
    </xf>
    <xf numFmtId="0" fontId="6" fillId="3" borderId="9" xfId="0" applyFont="1" applyFill="1" applyBorder="1" applyAlignment="1">
      <alignment horizontal="center" vertical="center"/>
    </xf>
    <xf numFmtId="0" fontId="0" fillId="2" borderId="32" xfId="0" applyFont="1" applyFill="1" applyBorder="1" applyAlignment="1" applyProtection="1">
      <alignment horizontal="center" vertical="center"/>
      <protection locked="0"/>
    </xf>
    <xf numFmtId="0" fontId="0" fillId="2" borderId="33" xfId="0" applyFont="1" applyFill="1" applyBorder="1" applyAlignment="1" applyProtection="1">
      <alignment horizontal="center" vertical="center"/>
      <protection locked="0"/>
    </xf>
    <xf numFmtId="0" fontId="0" fillId="2" borderId="9" xfId="0" applyFont="1" applyFill="1" applyBorder="1" applyAlignment="1" applyProtection="1">
      <alignment horizontal="center" vertical="center"/>
      <protection locked="0"/>
    </xf>
    <xf numFmtId="0" fontId="6" fillId="3" borderId="32" xfId="0" applyFont="1" applyFill="1" applyBorder="1" applyAlignment="1">
      <alignment horizontal="center" vertical="center"/>
    </xf>
  </cellXfs>
  <cellStyles count="1">
    <cellStyle name="Normal" xfId="0" builtinId="0"/>
  </cellStyles>
  <dxfs count="3">
    <dxf>
      <font>
        <strike val="0"/>
        <outline val="0"/>
        <shadow val="0"/>
        <u val="none"/>
        <vertAlign val="baseline"/>
        <sz val="12"/>
      </font>
      <alignment horizontal="center" vertical="center" textRotation="0" wrapText="0" indent="0" justifyLastLine="0" shrinkToFit="0" readingOrder="0"/>
    </dxf>
    <dxf>
      <font>
        <strike val="0"/>
        <outline val="0"/>
        <shadow val="0"/>
        <u val="none"/>
        <vertAlign val="baseline"/>
        <sz val="12"/>
      </font>
      <alignment horizontal="center" vertical="center" textRotation="0" wrapText="0" indent="0" justifyLastLine="0" shrinkToFit="0" readingOrder="0"/>
    </dxf>
    <dxf>
      <font>
        <b/>
      </font>
      <alignment horizontal="center" vertical="center"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50800</xdr:rowOff>
    </xdr:from>
    <xdr:to>
      <xdr:col>1</xdr:col>
      <xdr:colOff>381000</xdr:colOff>
      <xdr:row>2</xdr:row>
      <xdr:rowOff>317500</xdr:rowOff>
    </xdr:to>
    <xdr:pic>
      <xdr:nvPicPr>
        <xdr:cNvPr id="1081" name="Imagen 2">
          <a:extLst>
            <a:ext uri="{FF2B5EF4-FFF2-40B4-BE49-F238E27FC236}">
              <a16:creationId xmlns:a16="http://schemas.microsoft.com/office/drawing/2014/main" id="{00000000-0008-0000-0000-00003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50800"/>
          <a:ext cx="17399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a1" displayName="Tabla1" ref="IR1:IR16" totalsRowShown="0" headerRowDxfId="2" dataDxfId="1">
  <tableColumns count="1">
    <tableColumn id="1" name="CATEGORÍA" dataDxfId="0"/>
  </tableColumns>
  <tableStyleInfo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56"/>
  <sheetViews>
    <sheetView showGridLines="0" tabSelected="1" zoomScale="63" zoomScaleNormal="55" workbookViewId="0">
      <selection activeCell="L14" sqref="L14"/>
    </sheetView>
  </sheetViews>
  <sheetFormatPr baseColWidth="10" defaultColWidth="0" defaultRowHeight="14.4" zeroHeight="1" x14ac:dyDescent="0.3"/>
  <cols>
    <col min="1" max="1" width="18.77734375" style="2" bestFit="1" customWidth="1"/>
    <col min="2" max="3" width="23" style="2" customWidth="1"/>
    <col min="4" max="4" width="11.44140625" style="2" customWidth="1"/>
    <col min="5" max="5" width="16" style="2" bestFit="1" customWidth="1"/>
    <col min="6" max="6" width="22.77734375" style="2" customWidth="1"/>
    <col min="7" max="7" width="17.44140625" style="2" customWidth="1"/>
    <col min="8" max="8" width="18.21875" style="2" customWidth="1"/>
    <col min="9" max="9" width="12.21875" style="2" bestFit="1" customWidth="1"/>
    <col min="10" max="10" width="14" style="2" bestFit="1" customWidth="1"/>
    <col min="11" max="11" width="11.44140625" style="2" customWidth="1"/>
    <col min="12" max="12" width="15.21875" style="2" bestFit="1" customWidth="1"/>
    <col min="13" max="13" width="16.21875" style="2" customWidth="1"/>
    <col min="14" max="14" width="13.21875" style="2" customWidth="1"/>
    <col min="15" max="15" width="14" style="3" bestFit="1" customWidth="1"/>
    <col min="16" max="16" width="10.21875" style="3" bestFit="1" customWidth="1"/>
    <col min="17" max="17" width="13.21875" style="3" bestFit="1" customWidth="1"/>
    <col min="18" max="18" width="23.77734375" style="2" bestFit="1" customWidth="1"/>
    <col min="19" max="19" width="0.77734375" style="2" customWidth="1"/>
    <col min="20" max="243" width="11.44140625" style="2" hidden="1"/>
    <col min="244" max="244" width="16" style="1" hidden="1"/>
    <col min="245" max="245" width="11.44140625" style="2" hidden="1"/>
    <col min="246" max="246" width="15.21875" style="2" hidden="1"/>
    <col min="247" max="247" width="14" style="4" hidden="1"/>
    <col min="248" max="248" width="10.21875" style="4" hidden="1"/>
    <col min="249" max="249" width="11.44140625" style="3" hidden="1"/>
    <col min="250" max="250" width="15.77734375" style="2" hidden="1"/>
    <col min="251" max="251" width="11.44140625" style="2" hidden="1"/>
    <col min="252" max="16384" width="15.21875" style="1" hidden="1"/>
  </cols>
  <sheetData>
    <row r="1" spans="1:254" ht="15.75" customHeight="1" thickBot="1" x14ac:dyDescent="0.35">
      <c r="B1" s="84" t="s">
        <v>9</v>
      </c>
      <c r="C1" s="84"/>
      <c r="D1" s="84"/>
      <c r="E1" s="84"/>
      <c r="F1" s="84"/>
      <c r="G1" s="84"/>
      <c r="H1" s="84"/>
      <c r="I1" s="84"/>
      <c r="IJ1" s="5" t="s">
        <v>4</v>
      </c>
      <c r="IL1" s="5" t="s">
        <v>12</v>
      </c>
      <c r="IM1" s="7" t="s">
        <v>25</v>
      </c>
      <c r="IN1" s="7" t="s">
        <v>26</v>
      </c>
      <c r="IO1" s="2"/>
      <c r="IP1" s="6" t="s">
        <v>22</v>
      </c>
      <c r="IR1" s="5" t="s">
        <v>12</v>
      </c>
    </row>
    <row r="2" spans="1:254" ht="21" customHeight="1" x14ac:dyDescent="0.3">
      <c r="A2" s="8"/>
      <c r="B2" s="84"/>
      <c r="C2" s="84"/>
      <c r="D2" s="84"/>
      <c r="E2" s="84"/>
      <c r="F2" s="84"/>
      <c r="G2" s="84"/>
      <c r="H2" s="84"/>
      <c r="I2" s="84"/>
      <c r="J2" s="78" t="s">
        <v>35</v>
      </c>
      <c r="K2" s="79"/>
      <c r="L2" s="79"/>
      <c r="M2" s="82">
        <f>SUM(Q14:Q50)</f>
        <v>0</v>
      </c>
      <c r="N2" s="15"/>
      <c r="IJ2" s="67" t="s">
        <v>36</v>
      </c>
      <c r="IK2" s="58"/>
      <c r="IL2" s="67" t="s">
        <v>13</v>
      </c>
      <c r="IM2" s="68">
        <v>22.5</v>
      </c>
      <c r="IN2" s="69">
        <v>26</v>
      </c>
      <c r="IO2" s="58"/>
      <c r="IP2" s="58" t="s">
        <v>23</v>
      </c>
      <c r="IQ2" s="58"/>
      <c r="IR2" s="67" t="s">
        <v>13</v>
      </c>
      <c r="IS2" s="67"/>
      <c r="IT2" s="67"/>
    </row>
    <row r="3" spans="1:254" ht="28.5" customHeight="1" thickBot="1" x14ac:dyDescent="0.35">
      <c r="B3" s="85" t="s">
        <v>52</v>
      </c>
      <c r="C3" s="85"/>
      <c r="D3" s="85"/>
      <c r="E3" s="85"/>
      <c r="F3" s="85"/>
      <c r="G3" s="85"/>
      <c r="H3" s="85"/>
      <c r="I3" s="86"/>
      <c r="J3" s="80"/>
      <c r="K3" s="81"/>
      <c r="L3" s="81"/>
      <c r="M3" s="83"/>
      <c r="N3" s="15"/>
      <c r="IJ3" s="67" t="s">
        <v>37</v>
      </c>
      <c r="IK3" s="58"/>
      <c r="IL3" s="67" t="s">
        <v>14</v>
      </c>
      <c r="IM3" s="68">
        <v>22.5</v>
      </c>
      <c r="IN3" s="69">
        <v>26</v>
      </c>
      <c r="IO3" s="58"/>
      <c r="IP3" s="58" t="s">
        <v>43</v>
      </c>
      <c r="IQ3" s="58"/>
      <c r="IR3" s="67" t="s">
        <v>14</v>
      </c>
      <c r="IS3" s="67"/>
      <c r="IT3" s="67"/>
    </row>
    <row r="4" spans="1:254" ht="16.2" thickBot="1" x14ac:dyDescent="0.35">
      <c r="J4" s="39" t="s">
        <v>29</v>
      </c>
      <c r="K4" s="40" t="s">
        <v>30</v>
      </c>
      <c r="L4" s="40" t="s">
        <v>29</v>
      </c>
      <c r="M4" s="41" t="s">
        <v>30</v>
      </c>
      <c r="N4" s="16"/>
      <c r="IJ4" s="67" t="s">
        <v>38</v>
      </c>
      <c r="IK4" s="58"/>
      <c r="IL4" s="67" t="s">
        <v>15</v>
      </c>
      <c r="IM4" s="68">
        <v>22.5</v>
      </c>
      <c r="IN4" s="69">
        <v>26</v>
      </c>
      <c r="IO4" s="58"/>
      <c r="IP4" s="58"/>
      <c r="IQ4" s="58"/>
      <c r="IR4" s="67" t="s">
        <v>15</v>
      </c>
      <c r="IS4" s="67"/>
      <c r="IT4" s="67"/>
    </row>
    <row r="5" spans="1:254" ht="11.25" customHeight="1" x14ac:dyDescent="0.3">
      <c r="A5" s="92" t="s">
        <v>1</v>
      </c>
      <c r="B5" s="93"/>
      <c r="C5" s="63"/>
      <c r="D5" s="13"/>
      <c r="E5" s="13"/>
      <c r="F5" s="13"/>
      <c r="G5" s="92" t="s">
        <v>41</v>
      </c>
      <c r="H5" s="95"/>
      <c r="I5" s="13"/>
      <c r="J5" s="9"/>
      <c r="K5" s="10"/>
      <c r="L5" s="10"/>
      <c r="M5" s="11"/>
      <c r="N5" s="10"/>
      <c r="O5" s="14"/>
      <c r="P5" s="14"/>
      <c r="Q5" s="14"/>
      <c r="IJ5" s="67" t="s">
        <v>39</v>
      </c>
      <c r="IK5" s="58"/>
      <c r="IL5" s="67" t="s">
        <v>16</v>
      </c>
      <c r="IM5" s="68">
        <v>32.5</v>
      </c>
      <c r="IN5" s="69">
        <v>26</v>
      </c>
      <c r="IO5" s="58"/>
      <c r="IP5" s="58"/>
      <c r="IQ5" s="58"/>
      <c r="IR5" s="67" t="s">
        <v>16</v>
      </c>
      <c r="IS5" s="67"/>
      <c r="IT5" s="67"/>
    </row>
    <row r="6" spans="1:254" ht="18" customHeight="1" x14ac:dyDescent="0.3">
      <c r="A6" s="92"/>
      <c r="B6" s="94"/>
      <c r="C6" s="63"/>
      <c r="D6" s="13"/>
      <c r="E6" s="13"/>
      <c r="F6" s="13"/>
      <c r="G6" s="96"/>
      <c r="H6" s="93"/>
      <c r="I6" s="13"/>
      <c r="J6" s="44" t="s">
        <v>13</v>
      </c>
      <c r="K6" s="33">
        <f t="shared" ref="K6:K11" si="0">COUNTIF($L$14:$L$50,J6)</f>
        <v>0</v>
      </c>
      <c r="L6" s="42" t="s">
        <v>19</v>
      </c>
      <c r="M6" s="35">
        <f t="shared" ref="M6:M11" si="1">COUNTIF($L$14:$L$50,L6)</f>
        <v>0</v>
      </c>
      <c r="N6" s="17"/>
      <c r="O6" s="14"/>
      <c r="P6" s="14"/>
      <c r="Q6" s="14"/>
      <c r="IJ6" s="67" t="s">
        <v>40</v>
      </c>
      <c r="IK6" s="58"/>
      <c r="IL6" s="67" t="s">
        <v>17</v>
      </c>
      <c r="IM6" s="68">
        <v>32.5</v>
      </c>
      <c r="IN6" s="69">
        <v>26</v>
      </c>
      <c r="IO6" s="58"/>
      <c r="IP6" s="58"/>
      <c r="IQ6" s="58"/>
      <c r="IR6" s="67" t="s">
        <v>17</v>
      </c>
      <c r="IS6" s="67"/>
      <c r="IT6" s="67"/>
    </row>
    <row r="7" spans="1:254" ht="18" customHeight="1" x14ac:dyDescent="0.3">
      <c r="A7" s="38" t="s">
        <v>42</v>
      </c>
      <c r="B7" s="87"/>
      <c r="C7" s="88"/>
      <c r="D7" s="89"/>
      <c r="E7" s="37" t="s">
        <v>6</v>
      </c>
      <c r="F7" s="51"/>
      <c r="G7" s="37" t="s">
        <v>8</v>
      </c>
      <c r="H7" s="52"/>
      <c r="I7" s="13"/>
      <c r="J7" s="44" t="s">
        <v>14</v>
      </c>
      <c r="K7" s="33">
        <f t="shared" si="0"/>
        <v>0</v>
      </c>
      <c r="L7" s="42" t="s">
        <v>24</v>
      </c>
      <c r="M7" s="35">
        <f t="shared" si="1"/>
        <v>0</v>
      </c>
      <c r="N7" s="17"/>
      <c r="O7" s="14"/>
      <c r="P7" s="14"/>
      <c r="Q7" s="14"/>
      <c r="IJ7" s="67"/>
      <c r="IK7" s="58"/>
      <c r="IL7" s="67" t="s">
        <v>18</v>
      </c>
      <c r="IM7" s="68">
        <v>32.5</v>
      </c>
      <c r="IN7" s="69">
        <v>26</v>
      </c>
      <c r="IO7" s="58"/>
      <c r="IP7" s="58"/>
      <c r="IQ7" s="58"/>
      <c r="IR7" s="67" t="s">
        <v>18</v>
      </c>
      <c r="IS7" s="67"/>
      <c r="IT7" s="67"/>
    </row>
    <row r="8" spans="1:254" ht="18" customHeight="1" x14ac:dyDescent="0.3">
      <c r="A8" s="38" t="s">
        <v>0</v>
      </c>
      <c r="B8" s="91"/>
      <c r="C8" s="91"/>
      <c r="D8" s="91"/>
      <c r="E8" s="91"/>
      <c r="F8" s="91"/>
      <c r="G8" s="91"/>
      <c r="H8" s="91"/>
      <c r="I8" s="13"/>
      <c r="J8" s="44" t="s">
        <v>15</v>
      </c>
      <c r="K8" s="33">
        <f t="shared" si="0"/>
        <v>0</v>
      </c>
      <c r="L8" s="42" t="s">
        <v>20</v>
      </c>
      <c r="M8" s="35">
        <f t="shared" si="1"/>
        <v>0</v>
      </c>
      <c r="N8" s="17"/>
      <c r="O8" s="14"/>
      <c r="P8" s="14"/>
      <c r="Q8" s="14"/>
      <c r="IJ8" s="67"/>
      <c r="IK8" s="58"/>
      <c r="IL8" s="67" t="s">
        <v>19</v>
      </c>
      <c r="IM8" s="68">
        <v>32.5</v>
      </c>
      <c r="IN8" s="69">
        <v>26</v>
      </c>
      <c r="IO8" s="58"/>
      <c r="IP8" s="58"/>
      <c r="IQ8" s="58"/>
      <c r="IR8" s="67" t="s">
        <v>19</v>
      </c>
      <c r="IS8" s="67"/>
      <c r="IT8" s="67"/>
    </row>
    <row r="9" spans="1:254" ht="18" customHeight="1" x14ac:dyDescent="0.3">
      <c r="A9" s="38" t="s">
        <v>2</v>
      </c>
      <c r="B9" s="91"/>
      <c r="C9" s="91"/>
      <c r="D9" s="91"/>
      <c r="E9" s="91"/>
      <c r="F9" s="91"/>
      <c r="G9" s="91"/>
      <c r="H9" s="91"/>
      <c r="I9" s="13"/>
      <c r="J9" s="44" t="s">
        <v>16</v>
      </c>
      <c r="K9" s="33">
        <f t="shared" si="0"/>
        <v>0</v>
      </c>
      <c r="L9" s="42" t="s">
        <v>21</v>
      </c>
      <c r="M9" s="35">
        <f t="shared" si="1"/>
        <v>0</v>
      </c>
      <c r="N9" s="17"/>
      <c r="O9" s="14"/>
      <c r="P9" s="14"/>
      <c r="Q9" s="14"/>
      <c r="IJ9" s="67"/>
      <c r="IK9" s="58"/>
      <c r="IL9" s="67" t="s">
        <v>24</v>
      </c>
      <c r="IM9" s="68">
        <v>29.5</v>
      </c>
      <c r="IN9" s="69">
        <v>27</v>
      </c>
      <c r="IO9" s="58"/>
      <c r="IP9" s="58"/>
      <c r="IQ9" s="58"/>
      <c r="IR9" s="67" t="s">
        <v>24</v>
      </c>
      <c r="IS9" s="67"/>
      <c r="IT9" s="67"/>
    </row>
    <row r="10" spans="1:254" ht="18" customHeight="1" x14ac:dyDescent="0.3">
      <c r="A10" s="38" t="s">
        <v>3</v>
      </c>
      <c r="B10" s="91"/>
      <c r="C10" s="91"/>
      <c r="D10" s="91"/>
      <c r="E10" s="37" t="s">
        <v>4</v>
      </c>
      <c r="F10" s="56"/>
      <c r="G10" s="37" t="s">
        <v>5</v>
      </c>
      <c r="H10" s="56"/>
      <c r="I10" s="13"/>
      <c r="J10" s="44" t="s">
        <v>17</v>
      </c>
      <c r="K10" s="33">
        <f t="shared" si="0"/>
        <v>0</v>
      </c>
      <c r="L10" s="42" t="s">
        <v>27</v>
      </c>
      <c r="M10" s="35">
        <f t="shared" si="1"/>
        <v>0</v>
      </c>
      <c r="N10" s="17"/>
      <c r="O10" s="14"/>
      <c r="P10" s="14"/>
      <c r="Q10" s="14"/>
      <c r="IJ10" s="67"/>
      <c r="IK10" s="58"/>
      <c r="IL10" s="67" t="s">
        <v>20</v>
      </c>
      <c r="IM10" s="68">
        <v>29.5</v>
      </c>
      <c r="IN10" s="69">
        <v>27</v>
      </c>
      <c r="IO10" s="58"/>
      <c r="IP10" s="58"/>
      <c r="IQ10" s="58"/>
      <c r="IR10" s="67" t="s">
        <v>20</v>
      </c>
      <c r="IS10" s="67"/>
      <c r="IT10" s="67"/>
    </row>
    <row r="11" spans="1:254" ht="18" customHeight="1" thickBot="1" x14ac:dyDescent="0.35">
      <c r="A11" s="38" t="s">
        <v>6</v>
      </c>
      <c r="B11" s="87"/>
      <c r="C11" s="88"/>
      <c r="D11" s="89"/>
      <c r="E11" s="37" t="s">
        <v>7</v>
      </c>
      <c r="F11" s="56"/>
      <c r="G11" s="37" t="s">
        <v>8</v>
      </c>
      <c r="H11" s="56"/>
      <c r="I11" s="13"/>
      <c r="J11" s="45" t="s">
        <v>18</v>
      </c>
      <c r="K11" s="34">
        <f t="shared" si="0"/>
        <v>0</v>
      </c>
      <c r="L11" s="43" t="s">
        <v>28</v>
      </c>
      <c r="M11" s="36">
        <f t="shared" si="1"/>
        <v>0</v>
      </c>
      <c r="N11" s="17"/>
      <c r="O11" s="14"/>
      <c r="P11" s="14"/>
      <c r="Q11" s="14"/>
      <c r="IJ11" s="67"/>
      <c r="IK11" s="58"/>
      <c r="IL11" s="67" t="s">
        <v>21</v>
      </c>
      <c r="IM11" s="68">
        <v>29.5</v>
      </c>
      <c r="IN11" s="69">
        <v>27</v>
      </c>
      <c r="IO11" s="70"/>
      <c r="IP11" s="58"/>
      <c r="IQ11" s="58"/>
      <c r="IR11" s="67" t="s">
        <v>21</v>
      </c>
      <c r="IS11" s="67"/>
      <c r="IT11" s="67"/>
    </row>
    <row r="12" spans="1:254" ht="15.6" x14ac:dyDescent="0.3">
      <c r="A12" s="13"/>
      <c r="B12" s="13"/>
      <c r="C12" s="13"/>
      <c r="D12" s="13"/>
      <c r="E12" s="13"/>
      <c r="F12" s="13"/>
      <c r="G12" s="13"/>
      <c r="H12" s="13"/>
      <c r="I12" s="13"/>
      <c r="J12" s="13"/>
      <c r="K12" s="13"/>
      <c r="L12" s="13"/>
      <c r="M12" s="13"/>
      <c r="N12" s="13"/>
      <c r="O12" s="14"/>
      <c r="P12" s="14"/>
      <c r="Q12" s="14"/>
      <c r="IJ12" s="67"/>
      <c r="IK12" s="58"/>
      <c r="IL12" s="67" t="s">
        <v>27</v>
      </c>
      <c r="IM12" s="71">
        <v>15</v>
      </c>
      <c r="IN12" s="71">
        <v>20</v>
      </c>
      <c r="IO12" s="70"/>
      <c r="IP12" s="58"/>
      <c r="IQ12" s="58"/>
      <c r="IR12" s="67" t="s">
        <v>27</v>
      </c>
      <c r="IS12" s="67"/>
      <c r="IT12" s="67"/>
    </row>
    <row r="13" spans="1:254" ht="28.8" x14ac:dyDescent="0.3">
      <c r="A13" s="59" t="s">
        <v>10</v>
      </c>
      <c r="B13" s="59" t="s">
        <v>45</v>
      </c>
      <c r="C13" s="59" t="s">
        <v>46</v>
      </c>
      <c r="D13" s="59" t="s">
        <v>11</v>
      </c>
      <c r="E13" s="46" t="s">
        <v>34</v>
      </c>
      <c r="F13" s="59" t="s">
        <v>2</v>
      </c>
      <c r="G13" s="59" t="s">
        <v>3</v>
      </c>
      <c r="H13" s="59" t="s">
        <v>4</v>
      </c>
      <c r="I13" s="46" t="s">
        <v>33</v>
      </c>
      <c r="J13" s="59" t="s">
        <v>6</v>
      </c>
      <c r="K13" s="59" t="s">
        <v>8</v>
      </c>
      <c r="L13" s="59" t="s">
        <v>12</v>
      </c>
      <c r="M13" s="46" t="s">
        <v>31</v>
      </c>
      <c r="N13" s="46" t="s">
        <v>48</v>
      </c>
      <c r="O13" s="60" t="s">
        <v>25</v>
      </c>
      <c r="P13" s="60" t="s">
        <v>26</v>
      </c>
      <c r="Q13" s="61" t="s">
        <v>32</v>
      </c>
      <c r="R13" s="46" t="s">
        <v>44</v>
      </c>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67"/>
      <c r="IK13" s="58"/>
      <c r="IL13" s="72" t="s">
        <v>28</v>
      </c>
      <c r="IM13" s="71">
        <v>15</v>
      </c>
      <c r="IN13" s="71">
        <v>120</v>
      </c>
      <c r="IO13" s="70"/>
      <c r="IP13" s="67"/>
      <c r="IQ13" s="67"/>
      <c r="IR13" s="72" t="s">
        <v>28</v>
      </c>
      <c r="IS13" s="67"/>
      <c r="IT13" s="67"/>
    </row>
    <row r="14" spans="1:254" s="22" customFormat="1" ht="15.6" x14ac:dyDescent="0.3">
      <c r="A14" s="18"/>
      <c r="B14" s="57"/>
      <c r="C14" s="57"/>
      <c r="D14" s="19"/>
      <c r="E14" s="19"/>
      <c r="F14" s="57"/>
      <c r="G14" s="57"/>
      <c r="H14" s="20"/>
      <c r="I14" s="19"/>
      <c r="J14" s="19"/>
      <c r="K14" s="19"/>
      <c r="L14" s="21"/>
      <c r="M14" s="21"/>
      <c r="N14" s="19"/>
      <c r="O14" s="65" t="str">
        <f>IF(L14="","",VLOOKUP(L14,$IL$2:$IN$14,2,FALSE))</f>
        <v/>
      </c>
      <c r="P14" s="66" t="str">
        <f>IF(M14="","",IF(M14="HOMOLOGADA",VLOOKUP(L14,$IL$2:$IN$13,3,FALSE),0))</f>
        <v/>
      </c>
      <c r="Q14" s="66" t="str">
        <f>IF(OR(O14="",P14=""),"",O14+P14-N14)</f>
        <v/>
      </c>
      <c r="R14" s="47"/>
      <c r="IJ14" s="73"/>
      <c r="IK14" s="73"/>
      <c r="IL14" s="73" t="s">
        <v>50</v>
      </c>
      <c r="IM14" s="74">
        <v>41</v>
      </c>
      <c r="IN14" s="69">
        <v>26</v>
      </c>
      <c r="IO14" s="74"/>
      <c r="IP14" s="75"/>
      <c r="IQ14" s="75"/>
      <c r="IR14" s="73" t="s">
        <v>50</v>
      </c>
      <c r="IS14" s="75"/>
      <c r="IT14" s="75"/>
    </row>
    <row r="15" spans="1:254" s="22" customFormat="1" ht="15" x14ac:dyDescent="0.3">
      <c r="A15" s="18"/>
      <c r="B15" s="57"/>
      <c r="C15" s="57"/>
      <c r="D15" s="26"/>
      <c r="E15" s="26"/>
      <c r="F15" s="53"/>
      <c r="G15" s="53"/>
      <c r="H15" s="20"/>
      <c r="I15" s="26"/>
      <c r="J15" s="26"/>
      <c r="K15" s="26"/>
      <c r="L15" s="21"/>
      <c r="M15" s="21"/>
      <c r="N15" s="19"/>
      <c r="O15" s="32" t="str">
        <f t="shared" ref="O15:O49" si="2">IF(L15="","",VLOOKUP(L15,$IL$2:$IN$14,2,FALSE))</f>
        <v/>
      </c>
      <c r="P15" s="32" t="str">
        <f t="shared" ref="P15:P49" si="3">IF(M15="","",IF(M15="HOMOLOGADA",VLOOKUP(L15,$IL$2:$IN$13,3,FALSE),0))</f>
        <v/>
      </c>
      <c r="Q15" s="32" t="str">
        <f t="shared" ref="Q15:Q49" si="4">IF(OR(O15="",P15=""),"",O15+P15-N15)</f>
        <v/>
      </c>
      <c r="R15" s="48"/>
      <c r="IJ15" s="73"/>
      <c r="IK15" s="75"/>
      <c r="IL15" s="75"/>
      <c r="IM15" s="74"/>
      <c r="IN15" s="74"/>
      <c r="IO15" s="76"/>
      <c r="IP15" s="75"/>
      <c r="IQ15" s="75"/>
      <c r="IR15" s="73"/>
      <c r="IS15" s="75"/>
      <c r="IT15" s="75"/>
    </row>
    <row r="16" spans="1:254" s="22" customFormat="1" ht="15" x14ac:dyDescent="0.3">
      <c r="A16" s="25"/>
      <c r="B16" s="53"/>
      <c r="C16" s="53"/>
      <c r="D16" s="26"/>
      <c r="E16" s="26"/>
      <c r="F16" s="53"/>
      <c r="G16" s="53"/>
      <c r="H16" s="20"/>
      <c r="I16" s="26"/>
      <c r="J16" s="26"/>
      <c r="K16" s="26"/>
      <c r="L16" s="21"/>
      <c r="M16" s="21"/>
      <c r="N16" s="19"/>
      <c r="O16" s="32" t="str">
        <f t="shared" si="2"/>
        <v/>
      </c>
      <c r="P16" s="32" t="str">
        <f t="shared" si="3"/>
        <v/>
      </c>
      <c r="Q16" s="32" t="str">
        <f t="shared" si="4"/>
        <v/>
      </c>
      <c r="R16" s="48"/>
      <c r="IJ16" s="73"/>
      <c r="IK16" s="75"/>
      <c r="IL16" s="75"/>
      <c r="IM16" s="74"/>
      <c r="IN16" s="74"/>
      <c r="IO16" s="76"/>
      <c r="IP16" s="75"/>
      <c r="IQ16" s="75"/>
      <c r="IR16" s="77"/>
      <c r="IS16" s="75"/>
      <c r="IT16" s="75"/>
    </row>
    <row r="17" spans="1:254" s="22" customFormat="1" ht="15" x14ac:dyDescent="0.3">
      <c r="A17" s="25"/>
      <c r="B17" s="53"/>
      <c r="C17" s="53"/>
      <c r="D17" s="26"/>
      <c r="E17" s="26"/>
      <c r="F17" s="53"/>
      <c r="G17" s="53"/>
      <c r="H17" s="20"/>
      <c r="I17" s="26"/>
      <c r="J17" s="26"/>
      <c r="K17" s="26"/>
      <c r="L17" s="21"/>
      <c r="M17" s="21"/>
      <c r="N17" s="19"/>
      <c r="O17" s="32" t="str">
        <f t="shared" si="2"/>
        <v/>
      </c>
      <c r="P17" s="32" t="str">
        <f t="shared" si="3"/>
        <v/>
      </c>
      <c r="Q17" s="32" t="str">
        <f t="shared" si="4"/>
        <v/>
      </c>
      <c r="R17" s="48"/>
      <c r="IJ17" s="73"/>
      <c r="IK17" s="75"/>
      <c r="IL17" s="75"/>
      <c r="IM17" s="74"/>
      <c r="IN17" s="74"/>
      <c r="IO17" s="76"/>
      <c r="IP17" s="75"/>
      <c r="IQ17" s="75"/>
      <c r="IR17" s="73"/>
      <c r="IS17" s="75"/>
      <c r="IT17" s="75"/>
    </row>
    <row r="18" spans="1:254" s="22" customFormat="1" ht="15" x14ac:dyDescent="0.3">
      <c r="A18" s="25"/>
      <c r="B18" s="53"/>
      <c r="C18" s="53"/>
      <c r="D18" s="26"/>
      <c r="E18" s="26"/>
      <c r="F18" s="53"/>
      <c r="G18" s="53"/>
      <c r="H18" s="20"/>
      <c r="I18" s="26"/>
      <c r="J18" s="26"/>
      <c r="K18" s="26"/>
      <c r="L18" s="21"/>
      <c r="M18" s="21"/>
      <c r="N18" s="19"/>
      <c r="O18" s="32" t="str">
        <f t="shared" si="2"/>
        <v/>
      </c>
      <c r="P18" s="32" t="str">
        <f t="shared" si="3"/>
        <v/>
      </c>
      <c r="Q18" s="32" t="str">
        <f t="shared" si="4"/>
        <v/>
      </c>
      <c r="R18" s="48"/>
      <c r="IJ18" s="73"/>
      <c r="IK18" s="75"/>
      <c r="IL18" s="75"/>
      <c r="IM18" s="74"/>
      <c r="IN18" s="74"/>
      <c r="IO18" s="76"/>
      <c r="IP18" s="75"/>
      <c r="IQ18" s="75"/>
      <c r="IR18" s="73"/>
      <c r="IS18" s="75"/>
      <c r="IT18" s="75"/>
    </row>
    <row r="19" spans="1:254" s="22" customFormat="1" ht="15" x14ac:dyDescent="0.3">
      <c r="A19" s="25"/>
      <c r="B19" s="53"/>
      <c r="C19" s="53"/>
      <c r="D19" s="26"/>
      <c r="E19" s="26"/>
      <c r="F19" s="53"/>
      <c r="G19" s="53"/>
      <c r="H19" s="20"/>
      <c r="I19" s="26"/>
      <c r="J19" s="26"/>
      <c r="K19" s="26"/>
      <c r="L19" s="21"/>
      <c r="M19" s="21"/>
      <c r="N19" s="19"/>
      <c r="O19" s="32" t="str">
        <f t="shared" si="2"/>
        <v/>
      </c>
      <c r="P19" s="32" t="str">
        <f t="shared" si="3"/>
        <v/>
      </c>
      <c r="Q19" s="32" t="str">
        <f t="shared" si="4"/>
        <v/>
      </c>
      <c r="R19" s="48"/>
      <c r="IJ19" s="73"/>
      <c r="IK19" s="75"/>
      <c r="IL19" s="75"/>
      <c r="IM19" s="74"/>
      <c r="IN19" s="74"/>
      <c r="IO19" s="76"/>
      <c r="IP19" s="75"/>
      <c r="IQ19" s="75"/>
      <c r="IR19" s="73"/>
      <c r="IS19" s="75"/>
      <c r="IT19" s="75"/>
    </row>
    <row r="20" spans="1:254" s="22" customFormat="1" ht="15" x14ac:dyDescent="0.3">
      <c r="A20" s="25"/>
      <c r="B20" s="53"/>
      <c r="C20" s="53"/>
      <c r="D20" s="26"/>
      <c r="E20" s="26"/>
      <c r="F20" s="53"/>
      <c r="G20" s="53"/>
      <c r="H20" s="20"/>
      <c r="I20" s="26"/>
      <c r="J20" s="26"/>
      <c r="K20" s="26"/>
      <c r="L20" s="21"/>
      <c r="M20" s="21"/>
      <c r="N20" s="19"/>
      <c r="O20" s="32" t="str">
        <f t="shared" si="2"/>
        <v/>
      </c>
      <c r="P20" s="32" t="str">
        <f t="shared" si="3"/>
        <v/>
      </c>
      <c r="Q20" s="32" t="str">
        <f t="shared" si="4"/>
        <v/>
      </c>
      <c r="R20" s="48"/>
      <c r="IJ20" s="73"/>
      <c r="IK20" s="75"/>
      <c r="IL20" s="75"/>
      <c r="IM20" s="74"/>
      <c r="IN20" s="74"/>
      <c r="IO20" s="76"/>
      <c r="IP20" s="75"/>
      <c r="IQ20" s="75"/>
      <c r="IR20" s="73"/>
      <c r="IS20" s="75"/>
      <c r="IT20" s="75"/>
    </row>
    <row r="21" spans="1:254" s="22" customFormat="1" ht="13.8" x14ac:dyDescent="0.3">
      <c r="A21" s="25"/>
      <c r="B21" s="53"/>
      <c r="C21" s="53"/>
      <c r="D21" s="26"/>
      <c r="E21" s="26"/>
      <c r="F21" s="53"/>
      <c r="G21" s="53"/>
      <c r="H21" s="20"/>
      <c r="I21" s="26"/>
      <c r="J21" s="26"/>
      <c r="K21" s="26"/>
      <c r="L21" s="21"/>
      <c r="M21" s="21"/>
      <c r="N21" s="19"/>
      <c r="O21" s="32" t="str">
        <f t="shared" si="2"/>
        <v/>
      </c>
      <c r="P21" s="32" t="str">
        <f t="shared" si="3"/>
        <v/>
      </c>
      <c r="Q21" s="32" t="str">
        <f t="shared" si="4"/>
        <v/>
      </c>
      <c r="R21" s="48"/>
      <c r="IJ21" s="23"/>
      <c r="IM21" s="24"/>
      <c r="IN21" s="24"/>
      <c r="IO21" s="27"/>
      <c r="IR21" s="23"/>
    </row>
    <row r="22" spans="1:254" s="22" customFormat="1" ht="13.8" x14ac:dyDescent="0.3">
      <c r="A22" s="25"/>
      <c r="B22" s="53"/>
      <c r="C22" s="53"/>
      <c r="D22" s="26"/>
      <c r="E22" s="26"/>
      <c r="F22" s="53"/>
      <c r="G22" s="53"/>
      <c r="H22" s="20"/>
      <c r="I22" s="26"/>
      <c r="J22" s="26"/>
      <c r="K22" s="26"/>
      <c r="L22" s="21"/>
      <c r="M22" s="21"/>
      <c r="N22" s="19"/>
      <c r="O22" s="32" t="str">
        <f t="shared" si="2"/>
        <v/>
      </c>
      <c r="P22" s="32" t="str">
        <f t="shared" si="3"/>
        <v/>
      </c>
      <c r="Q22" s="32" t="str">
        <f t="shared" si="4"/>
        <v/>
      </c>
      <c r="R22" s="48"/>
      <c r="IJ22" s="23"/>
      <c r="IM22" s="24"/>
      <c r="IN22" s="24"/>
      <c r="IO22" s="27"/>
      <c r="IR22" s="23"/>
    </row>
    <row r="23" spans="1:254" s="22" customFormat="1" ht="13.8" x14ac:dyDescent="0.3">
      <c r="A23" s="25"/>
      <c r="B23" s="53"/>
      <c r="C23" s="53"/>
      <c r="D23" s="26"/>
      <c r="E23" s="26"/>
      <c r="F23" s="53"/>
      <c r="G23" s="53"/>
      <c r="H23" s="20"/>
      <c r="I23" s="26"/>
      <c r="J23" s="26"/>
      <c r="K23" s="26"/>
      <c r="L23" s="21"/>
      <c r="M23" s="21"/>
      <c r="N23" s="19"/>
      <c r="O23" s="32" t="str">
        <f t="shared" si="2"/>
        <v/>
      </c>
      <c r="P23" s="32" t="str">
        <f t="shared" si="3"/>
        <v/>
      </c>
      <c r="Q23" s="32" t="str">
        <f t="shared" si="4"/>
        <v/>
      </c>
      <c r="R23" s="48"/>
      <c r="IJ23" s="23"/>
      <c r="IM23" s="24"/>
      <c r="IN23" s="24"/>
      <c r="IO23" s="27"/>
      <c r="IR23" s="23"/>
    </row>
    <row r="24" spans="1:254" s="22" customFormat="1" ht="13.8" x14ac:dyDescent="0.3">
      <c r="A24" s="25"/>
      <c r="B24" s="53"/>
      <c r="C24" s="53"/>
      <c r="D24" s="26"/>
      <c r="E24" s="26"/>
      <c r="F24" s="53"/>
      <c r="G24" s="53"/>
      <c r="H24" s="20"/>
      <c r="I24" s="26"/>
      <c r="J24" s="26"/>
      <c r="K24" s="26"/>
      <c r="L24" s="21"/>
      <c r="M24" s="21"/>
      <c r="N24" s="19"/>
      <c r="O24" s="32" t="str">
        <f t="shared" si="2"/>
        <v/>
      </c>
      <c r="P24" s="32" t="str">
        <f t="shared" si="3"/>
        <v/>
      </c>
      <c r="Q24" s="32" t="str">
        <f t="shared" si="4"/>
        <v/>
      </c>
      <c r="R24" s="48"/>
      <c r="IJ24" s="23"/>
      <c r="IM24" s="24"/>
      <c r="IN24" s="24"/>
      <c r="IO24" s="27"/>
      <c r="IR24" s="23"/>
    </row>
    <row r="25" spans="1:254" s="22" customFormat="1" ht="13.8" x14ac:dyDescent="0.3">
      <c r="A25" s="25"/>
      <c r="B25" s="53"/>
      <c r="C25" s="53"/>
      <c r="D25" s="26"/>
      <c r="E25" s="26"/>
      <c r="F25" s="53"/>
      <c r="G25" s="53"/>
      <c r="H25" s="20"/>
      <c r="I25" s="26"/>
      <c r="J25" s="26"/>
      <c r="K25" s="26"/>
      <c r="L25" s="21"/>
      <c r="M25" s="21"/>
      <c r="N25" s="19"/>
      <c r="O25" s="32" t="str">
        <f t="shared" si="2"/>
        <v/>
      </c>
      <c r="P25" s="32" t="str">
        <f t="shared" si="3"/>
        <v/>
      </c>
      <c r="Q25" s="32" t="str">
        <f t="shared" si="4"/>
        <v/>
      </c>
      <c r="R25" s="48"/>
      <c r="IJ25" s="23"/>
      <c r="IM25" s="24"/>
      <c r="IN25" s="24"/>
      <c r="IO25" s="27"/>
      <c r="IR25" s="23"/>
    </row>
    <row r="26" spans="1:254" s="22" customFormat="1" ht="13.8" x14ac:dyDescent="0.3">
      <c r="A26" s="25"/>
      <c r="B26" s="53"/>
      <c r="C26" s="53"/>
      <c r="D26" s="26"/>
      <c r="E26" s="26"/>
      <c r="F26" s="53"/>
      <c r="G26" s="53"/>
      <c r="H26" s="20"/>
      <c r="I26" s="26"/>
      <c r="J26" s="26"/>
      <c r="K26" s="26"/>
      <c r="L26" s="21"/>
      <c r="M26" s="21"/>
      <c r="N26" s="19"/>
      <c r="O26" s="32" t="str">
        <f t="shared" si="2"/>
        <v/>
      </c>
      <c r="P26" s="32" t="str">
        <f t="shared" si="3"/>
        <v/>
      </c>
      <c r="Q26" s="32" t="str">
        <f t="shared" si="4"/>
        <v/>
      </c>
      <c r="R26" s="48"/>
      <c r="IJ26" s="23"/>
      <c r="IM26" s="24"/>
      <c r="IN26" s="24"/>
      <c r="IO26" s="27"/>
      <c r="IR26" s="23"/>
    </row>
    <row r="27" spans="1:254" s="22" customFormat="1" ht="13.8" x14ac:dyDescent="0.3">
      <c r="A27" s="25"/>
      <c r="B27" s="53"/>
      <c r="C27" s="53"/>
      <c r="D27" s="26"/>
      <c r="E27" s="26"/>
      <c r="F27" s="53"/>
      <c r="G27" s="53"/>
      <c r="H27" s="20"/>
      <c r="I27" s="26"/>
      <c r="J27" s="26"/>
      <c r="K27" s="26"/>
      <c r="L27" s="21"/>
      <c r="M27" s="21"/>
      <c r="N27" s="19"/>
      <c r="O27" s="32" t="str">
        <f t="shared" si="2"/>
        <v/>
      </c>
      <c r="P27" s="32" t="str">
        <f t="shared" si="3"/>
        <v/>
      </c>
      <c r="Q27" s="32" t="str">
        <f t="shared" si="4"/>
        <v/>
      </c>
      <c r="R27" s="48"/>
      <c r="IJ27" s="23"/>
      <c r="IM27" s="24"/>
      <c r="IN27" s="24"/>
      <c r="IO27" s="27"/>
      <c r="IR27" s="23"/>
    </row>
    <row r="28" spans="1:254" s="22" customFormat="1" ht="13.8" x14ac:dyDescent="0.3">
      <c r="A28" s="25"/>
      <c r="B28" s="53"/>
      <c r="C28" s="53"/>
      <c r="D28" s="26"/>
      <c r="E28" s="26"/>
      <c r="F28" s="53"/>
      <c r="G28" s="53"/>
      <c r="H28" s="20"/>
      <c r="I28" s="26"/>
      <c r="J28" s="26"/>
      <c r="K28" s="26"/>
      <c r="L28" s="21"/>
      <c r="M28" s="21"/>
      <c r="N28" s="19"/>
      <c r="O28" s="32" t="str">
        <f t="shared" si="2"/>
        <v/>
      </c>
      <c r="P28" s="32" t="str">
        <f t="shared" si="3"/>
        <v/>
      </c>
      <c r="Q28" s="32" t="str">
        <f t="shared" si="4"/>
        <v/>
      </c>
      <c r="R28" s="48"/>
      <c r="IJ28" s="23"/>
      <c r="IM28" s="24"/>
      <c r="IN28" s="24"/>
      <c r="IO28" s="27"/>
      <c r="IR28" s="23"/>
    </row>
    <row r="29" spans="1:254" s="22" customFormat="1" ht="13.8" x14ac:dyDescent="0.3">
      <c r="A29" s="25"/>
      <c r="B29" s="53"/>
      <c r="C29" s="53"/>
      <c r="D29" s="26"/>
      <c r="E29" s="26"/>
      <c r="F29" s="53"/>
      <c r="G29" s="53"/>
      <c r="H29" s="20"/>
      <c r="I29" s="26"/>
      <c r="J29" s="26"/>
      <c r="K29" s="26"/>
      <c r="L29" s="21"/>
      <c r="M29" s="21"/>
      <c r="N29" s="19"/>
      <c r="O29" s="32" t="str">
        <f t="shared" si="2"/>
        <v/>
      </c>
      <c r="P29" s="32" t="str">
        <f t="shared" si="3"/>
        <v/>
      </c>
      <c r="Q29" s="32" t="str">
        <f t="shared" si="4"/>
        <v/>
      </c>
      <c r="R29" s="48"/>
      <c r="IJ29" s="23"/>
      <c r="IM29" s="24"/>
      <c r="IN29" s="24"/>
      <c r="IO29" s="27"/>
      <c r="IR29" s="23"/>
    </row>
    <row r="30" spans="1:254" s="22" customFormat="1" ht="13.8" x14ac:dyDescent="0.3">
      <c r="A30" s="25"/>
      <c r="B30" s="54"/>
      <c r="C30" s="54"/>
      <c r="D30" s="26"/>
      <c r="E30" s="26"/>
      <c r="F30" s="55"/>
      <c r="G30" s="54"/>
      <c r="H30" s="20"/>
      <c r="I30" s="26"/>
      <c r="J30" s="26"/>
      <c r="K30" s="26"/>
      <c r="L30" s="21"/>
      <c r="M30" s="21"/>
      <c r="N30" s="19"/>
      <c r="O30" s="32" t="str">
        <f t="shared" si="2"/>
        <v/>
      </c>
      <c r="P30" s="32" t="str">
        <f t="shared" si="3"/>
        <v/>
      </c>
      <c r="Q30" s="32" t="str">
        <f t="shared" si="4"/>
        <v/>
      </c>
      <c r="R30" s="48"/>
      <c r="IJ30" s="23"/>
      <c r="IM30" s="24"/>
      <c r="IN30" s="24"/>
      <c r="IO30" s="27"/>
      <c r="IR30" s="23"/>
    </row>
    <row r="31" spans="1:254" s="22" customFormat="1" ht="13.8" x14ac:dyDescent="0.3">
      <c r="A31" s="25"/>
      <c r="B31" s="54"/>
      <c r="C31" s="54"/>
      <c r="D31" s="26"/>
      <c r="E31" s="26"/>
      <c r="F31" s="55"/>
      <c r="G31" s="54"/>
      <c r="H31" s="20"/>
      <c r="I31" s="26"/>
      <c r="J31" s="26"/>
      <c r="K31" s="26"/>
      <c r="L31" s="21"/>
      <c r="M31" s="21"/>
      <c r="N31" s="19"/>
      <c r="O31" s="32" t="str">
        <f t="shared" si="2"/>
        <v/>
      </c>
      <c r="P31" s="32" t="str">
        <f t="shared" si="3"/>
        <v/>
      </c>
      <c r="Q31" s="32" t="str">
        <f t="shared" si="4"/>
        <v/>
      </c>
      <c r="R31" s="48"/>
      <c r="IJ31" s="23"/>
      <c r="IM31" s="24"/>
      <c r="IN31" s="24"/>
      <c r="IO31" s="27"/>
      <c r="IR31" s="23"/>
    </row>
    <row r="32" spans="1:254" s="22" customFormat="1" ht="13.8" x14ac:dyDescent="0.3">
      <c r="A32" s="25"/>
      <c r="B32" s="54"/>
      <c r="C32" s="54"/>
      <c r="D32" s="26"/>
      <c r="E32" s="26"/>
      <c r="F32" s="55"/>
      <c r="G32" s="54"/>
      <c r="H32" s="20"/>
      <c r="I32" s="26"/>
      <c r="J32" s="26"/>
      <c r="K32" s="26"/>
      <c r="L32" s="21"/>
      <c r="M32" s="21"/>
      <c r="N32" s="19"/>
      <c r="O32" s="32" t="str">
        <f t="shared" si="2"/>
        <v/>
      </c>
      <c r="P32" s="32" t="str">
        <f t="shared" si="3"/>
        <v/>
      </c>
      <c r="Q32" s="32" t="str">
        <f t="shared" si="4"/>
        <v/>
      </c>
      <c r="R32" s="48"/>
      <c r="IJ32" s="23"/>
      <c r="IM32" s="24"/>
      <c r="IN32" s="24"/>
      <c r="IO32" s="27"/>
      <c r="IR32" s="23"/>
    </row>
    <row r="33" spans="1:252" s="22" customFormat="1" ht="13.8" x14ac:dyDescent="0.3">
      <c r="A33" s="25"/>
      <c r="B33" s="54"/>
      <c r="C33" s="54"/>
      <c r="D33" s="26"/>
      <c r="E33" s="26"/>
      <c r="F33" s="55"/>
      <c r="G33" s="54"/>
      <c r="H33" s="20"/>
      <c r="I33" s="26"/>
      <c r="J33" s="26"/>
      <c r="K33" s="26"/>
      <c r="L33" s="21"/>
      <c r="M33" s="21"/>
      <c r="N33" s="19"/>
      <c r="O33" s="32" t="str">
        <f t="shared" si="2"/>
        <v/>
      </c>
      <c r="P33" s="32" t="str">
        <f t="shared" si="3"/>
        <v/>
      </c>
      <c r="Q33" s="32" t="str">
        <f t="shared" si="4"/>
        <v/>
      </c>
      <c r="R33" s="48"/>
      <c r="IJ33" s="23"/>
      <c r="IM33" s="24"/>
      <c r="IN33" s="24"/>
      <c r="IO33" s="27"/>
      <c r="IR33" s="23"/>
    </row>
    <row r="34" spans="1:252" s="22" customFormat="1" ht="13.8" x14ac:dyDescent="0.3">
      <c r="A34" s="25"/>
      <c r="B34" s="54"/>
      <c r="C34" s="54"/>
      <c r="D34" s="26"/>
      <c r="E34" s="26"/>
      <c r="F34" s="55"/>
      <c r="G34" s="54"/>
      <c r="H34" s="20"/>
      <c r="I34" s="26"/>
      <c r="J34" s="26"/>
      <c r="K34" s="26"/>
      <c r="L34" s="21"/>
      <c r="M34" s="21"/>
      <c r="N34" s="19"/>
      <c r="O34" s="32" t="str">
        <f t="shared" si="2"/>
        <v/>
      </c>
      <c r="P34" s="32" t="str">
        <f t="shared" si="3"/>
        <v/>
      </c>
      <c r="Q34" s="32" t="str">
        <f t="shared" si="4"/>
        <v/>
      </c>
      <c r="R34" s="48"/>
      <c r="IJ34" s="23"/>
      <c r="IM34" s="24"/>
      <c r="IN34" s="24"/>
      <c r="IO34" s="27"/>
      <c r="IR34" s="23"/>
    </row>
    <row r="35" spans="1:252" s="22" customFormat="1" ht="13.8" x14ac:dyDescent="0.3">
      <c r="A35" s="25"/>
      <c r="B35" s="54"/>
      <c r="C35" s="54"/>
      <c r="D35" s="26"/>
      <c r="E35" s="26"/>
      <c r="F35" s="55"/>
      <c r="G35" s="54"/>
      <c r="H35" s="20"/>
      <c r="I35" s="26"/>
      <c r="J35" s="26"/>
      <c r="K35" s="26"/>
      <c r="L35" s="21"/>
      <c r="M35" s="21"/>
      <c r="N35" s="19"/>
      <c r="O35" s="32" t="str">
        <f t="shared" si="2"/>
        <v/>
      </c>
      <c r="P35" s="32" t="str">
        <f t="shared" si="3"/>
        <v/>
      </c>
      <c r="Q35" s="32" t="str">
        <f t="shared" si="4"/>
        <v/>
      </c>
      <c r="R35" s="48"/>
      <c r="IJ35" s="23"/>
      <c r="IM35" s="24"/>
      <c r="IN35" s="24"/>
      <c r="IO35" s="27"/>
      <c r="IR35" s="23"/>
    </row>
    <row r="36" spans="1:252" s="22" customFormat="1" ht="13.8" x14ac:dyDescent="0.3">
      <c r="A36" s="25"/>
      <c r="B36" s="53"/>
      <c r="C36" s="53"/>
      <c r="D36" s="26"/>
      <c r="E36" s="26"/>
      <c r="F36" s="53"/>
      <c r="G36" s="53"/>
      <c r="H36" s="20"/>
      <c r="I36" s="26"/>
      <c r="J36" s="26"/>
      <c r="K36" s="26"/>
      <c r="L36" s="21"/>
      <c r="M36" s="21"/>
      <c r="N36" s="19"/>
      <c r="O36" s="32" t="str">
        <f t="shared" si="2"/>
        <v/>
      </c>
      <c r="P36" s="32" t="str">
        <f t="shared" si="3"/>
        <v/>
      </c>
      <c r="Q36" s="32" t="str">
        <f t="shared" si="4"/>
        <v/>
      </c>
      <c r="R36" s="48"/>
      <c r="IJ36" s="23"/>
      <c r="IM36" s="24"/>
      <c r="IN36" s="24"/>
      <c r="IO36" s="27"/>
      <c r="IR36" s="23"/>
    </row>
    <row r="37" spans="1:252" s="22" customFormat="1" ht="13.8" x14ac:dyDescent="0.3">
      <c r="A37" s="25"/>
      <c r="B37" s="53"/>
      <c r="C37" s="53"/>
      <c r="D37" s="26"/>
      <c r="E37" s="26"/>
      <c r="F37" s="53"/>
      <c r="G37" s="53"/>
      <c r="H37" s="20"/>
      <c r="I37" s="26"/>
      <c r="J37" s="26"/>
      <c r="K37" s="26"/>
      <c r="L37" s="21"/>
      <c r="M37" s="21"/>
      <c r="N37" s="19"/>
      <c r="O37" s="32" t="str">
        <f t="shared" si="2"/>
        <v/>
      </c>
      <c r="P37" s="32" t="str">
        <f t="shared" si="3"/>
        <v/>
      </c>
      <c r="Q37" s="32" t="str">
        <f t="shared" si="4"/>
        <v/>
      </c>
      <c r="R37" s="48"/>
      <c r="IJ37" s="23"/>
      <c r="IM37" s="24"/>
      <c r="IN37" s="24"/>
      <c r="IO37" s="27"/>
      <c r="IR37" s="23"/>
    </row>
    <row r="38" spans="1:252" s="22" customFormat="1" ht="13.8" x14ac:dyDescent="0.3">
      <c r="A38" s="25"/>
      <c r="B38" s="53"/>
      <c r="C38" s="53"/>
      <c r="D38" s="26"/>
      <c r="E38" s="26"/>
      <c r="F38" s="53"/>
      <c r="G38" s="53"/>
      <c r="H38" s="20"/>
      <c r="I38" s="26"/>
      <c r="J38" s="26"/>
      <c r="K38" s="26"/>
      <c r="L38" s="21"/>
      <c r="M38" s="21"/>
      <c r="N38" s="19"/>
      <c r="O38" s="32" t="str">
        <f t="shared" si="2"/>
        <v/>
      </c>
      <c r="P38" s="32" t="str">
        <f t="shared" si="3"/>
        <v/>
      </c>
      <c r="Q38" s="32" t="str">
        <f t="shared" si="4"/>
        <v/>
      </c>
      <c r="R38" s="48"/>
      <c r="IJ38" s="23"/>
      <c r="IM38" s="24"/>
      <c r="IN38" s="24"/>
      <c r="IO38" s="27"/>
      <c r="IR38" s="23"/>
    </row>
    <row r="39" spans="1:252" s="22" customFormat="1" ht="13.8" x14ac:dyDescent="0.3">
      <c r="A39" s="25"/>
      <c r="B39" s="53"/>
      <c r="C39" s="53"/>
      <c r="D39" s="26"/>
      <c r="E39" s="26"/>
      <c r="F39" s="53"/>
      <c r="G39" s="53"/>
      <c r="H39" s="20"/>
      <c r="I39" s="26"/>
      <c r="J39" s="26"/>
      <c r="K39" s="26"/>
      <c r="L39" s="21"/>
      <c r="M39" s="21"/>
      <c r="N39" s="19"/>
      <c r="O39" s="32" t="str">
        <f t="shared" si="2"/>
        <v/>
      </c>
      <c r="P39" s="32" t="str">
        <f t="shared" si="3"/>
        <v/>
      </c>
      <c r="Q39" s="32" t="str">
        <f t="shared" si="4"/>
        <v/>
      </c>
      <c r="R39" s="48"/>
      <c r="IJ39" s="23"/>
      <c r="IM39" s="24"/>
      <c r="IN39" s="24"/>
      <c r="IO39" s="27"/>
      <c r="IR39" s="23"/>
    </row>
    <row r="40" spans="1:252" s="22" customFormat="1" ht="13.8" x14ac:dyDescent="0.3">
      <c r="A40" s="25"/>
      <c r="B40" s="53"/>
      <c r="C40" s="53"/>
      <c r="D40" s="26"/>
      <c r="E40" s="26"/>
      <c r="F40" s="53"/>
      <c r="G40" s="53"/>
      <c r="H40" s="20"/>
      <c r="I40" s="26"/>
      <c r="J40" s="26"/>
      <c r="K40" s="26"/>
      <c r="L40" s="21"/>
      <c r="M40" s="21"/>
      <c r="N40" s="19"/>
      <c r="O40" s="32" t="str">
        <f t="shared" si="2"/>
        <v/>
      </c>
      <c r="P40" s="32" t="str">
        <f t="shared" si="3"/>
        <v/>
      </c>
      <c r="Q40" s="32" t="str">
        <f t="shared" si="4"/>
        <v/>
      </c>
      <c r="R40" s="48"/>
      <c r="IJ40" s="23"/>
      <c r="IM40" s="24"/>
      <c r="IN40" s="24"/>
      <c r="IO40" s="27"/>
      <c r="IR40" s="23"/>
    </row>
    <row r="41" spans="1:252" s="22" customFormat="1" ht="13.8" x14ac:dyDescent="0.3">
      <c r="A41" s="25"/>
      <c r="B41" s="53"/>
      <c r="C41" s="53"/>
      <c r="D41" s="26"/>
      <c r="E41" s="26"/>
      <c r="F41" s="53"/>
      <c r="G41" s="53"/>
      <c r="H41" s="20"/>
      <c r="I41" s="26"/>
      <c r="J41" s="26"/>
      <c r="K41" s="26"/>
      <c r="L41" s="21"/>
      <c r="M41" s="21"/>
      <c r="N41" s="19"/>
      <c r="O41" s="32" t="str">
        <f t="shared" si="2"/>
        <v/>
      </c>
      <c r="P41" s="32" t="str">
        <f t="shared" si="3"/>
        <v/>
      </c>
      <c r="Q41" s="32" t="str">
        <f t="shared" si="4"/>
        <v/>
      </c>
      <c r="R41" s="48"/>
      <c r="IJ41" s="23"/>
      <c r="IM41" s="24"/>
      <c r="IN41" s="24"/>
      <c r="IO41" s="27"/>
      <c r="IR41" s="23"/>
    </row>
    <row r="42" spans="1:252" s="22" customFormat="1" ht="13.8" x14ac:dyDescent="0.3">
      <c r="A42" s="25"/>
      <c r="B42" s="53"/>
      <c r="C42" s="53"/>
      <c r="D42" s="26"/>
      <c r="E42" s="26"/>
      <c r="F42" s="53"/>
      <c r="G42" s="53"/>
      <c r="H42" s="20"/>
      <c r="I42" s="26"/>
      <c r="J42" s="26"/>
      <c r="K42" s="26"/>
      <c r="L42" s="21"/>
      <c r="M42" s="21"/>
      <c r="N42" s="19"/>
      <c r="O42" s="32" t="str">
        <f t="shared" si="2"/>
        <v/>
      </c>
      <c r="P42" s="32" t="str">
        <f t="shared" si="3"/>
        <v/>
      </c>
      <c r="Q42" s="32" t="str">
        <f t="shared" si="4"/>
        <v/>
      </c>
      <c r="R42" s="48"/>
      <c r="IJ42" s="23"/>
      <c r="IM42" s="24"/>
      <c r="IN42" s="24"/>
      <c r="IO42" s="27"/>
      <c r="IR42" s="23"/>
    </row>
    <row r="43" spans="1:252" s="22" customFormat="1" ht="13.8" x14ac:dyDescent="0.3">
      <c r="A43" s="25"/>
      <c r="B43" s="53"/>
      <c r="C43" s="53"/>
      <c r="D43" s="26"/>
      <c r="E43" s="26"/>
      <c r="F43" s="53"/>
      <c r="G43" s="53"/>
      <c r="H43" s="20"/>
      <c r="I43" s="26"/>
      <c r="J43" s="26"/>
      <c r="K43" s="26"/>
      <c r="L43" s="21"/>
      <c r="M43" s="21"/>
      <c r="N43" s="19"/>
      <c r="O43" s="32" t="str">
        <f t="shared" si="2"/>
        <v/>
      </c>
      <c r="P43" s="32" t="str">
        <f t="shared" si="3"/>
        <v/>
      </c>
      <c r="Q43" s="32" t="str">
        <f t="shared" si="4"/>
        <v/>
      </c>
      <c r="R43" s="48"/>
      <c r="IJ43" s="23"/>
      <c r="IM43" s="24"/>
      <c r="IN43" s="24"/>
      <c r="IO43" s="27"/>
      <c r="IR43" s="23"/>
    </row>
    <row r="44" spans="1:252" s="22" customFormat="1" ht="13.8" x14ac:dyDescent="0.3">
      <c r="A44" s="25"/>
      <c r="B44" s="53"/>
      <c r="C44" s="53"/>
      <c r="D44" s="26"/>
      <c r="E44" s="26"/>
      <c r="F44" s="53"/>
      <c r="G44" s="53"/>
      <c r="H44" s="20"/>
      <c r="I44" s="26"/>
      <c r="J44" s="26"/>
      <c r="K44" s="26"/>
      <c r="L44" s="21"/>
      <c r="M44" s="21"/>
      <c r="N44" s="19"/>
      <c r="O44" s="32" t="str">
        <f t="shared" si="2"/>
        <v/>
      </c>
      <c r="P44" s="32" t="str">
        <f t="shared" si="3"/>
        <v/>
      </c>
      <c r="Q44" s="32" t="str">
        <f t="shared" si="4"/>
        <v/>
      </c>
      <c r="R44" s="48"/>
      <c r="IJ44" s="23"/>
      <c r="IM44" s="24"/>
      <c r="IN44" s="24"/>
      <c r="IO44" s="27"/>
      <c r="IR44" s="23"/>
    </row>
    <row r="45" spans="1:252" s="22" customFormat="1" ht="13.8" x14ac:dyDescent="0.3">
      <c r="A45" s="25"/>
      <c r="B45" s="53"/>
      <c r="C45" s="53"/>
      <c r="D45" s="26"/>
      <c r="E45" s="26"/>
      <c r="F45" s="53"/>
      <c r="G45" s="53"/>
      <c r="H45" s="20"/>
      <c r="I45" s="26"/>
      <c r="J45" s="26"/>
      <c r="K45" s="26"/>
      <c r="L45" s="21"/>
      <c r="M45" s="21"/>
      <c r="N45" s="19"/>
      <c r="O45" s="32" t="str">
        <f t="shared" si="2"/>
        <v/>
      </c>
      <c r="P45" s="32" t="str">
        <f t="shared" si="3"/>
        <v/>
      </c>
      <c r="Q45" s="32" t="str">
        <f t="shared" si="4"/>
        <v/>
      </c>
      <c r="R45" s="48"/>
      <c r="IJ45" s="23"/>
      <c r="IM45" s="24"/>
      <c r="IN45" s="24"/>
      <c r="IO45" s="27"/>
      <c r="IR45" s="23"/>
    </row>
    <row r="46" spans="1:252" s="22" customFormat="1" ht="13.8" x14ac:dyDescent="0.3">
      <c r="A46" s="25"/>
      <c r="B46" s="53"/>
      <c r="C46" s="53"/>
      <c r="D46" s="26"/>
      <c r="E46" s="26"/>
      <c r="F46" s="53"/>
      <c r="G46" s="53"/>
      <c r="H46" s="20"/>
      <c r="I46" s="26"/>
      <c r="J46" s="26"/>
      <c r="K46" s="26"/>
      <c r="L46" s="21"/>
      <c r="M46" s="21"/>
      <c r="N46" s="19"/>
      <c r="O46" s="32" t="str">
        <f t="shared" si="2"/>
        <v/>
      </c>
      <c r="P46" s="32" t="str">
        <f t="shared" si="3"/>
        <v/>
      </c>
      <c r="Q46" s="32" t="str">
        <f t="shared" si="4"/>
        <v/>
      </c>
      <c r="R46" s="48"/>
      <c r="IJ46" s="23"/>
      <c r="IM46" s="24"/>
      <c r="IN46" s="24"/>
      <c r="IO46" s="27"/>
      <c r="IR46" s="23"/>
    </row>
    <row r="47" spans="1:252" s="22" customFormat="1" ht="13.8" x14ac:dyDescent="0.3">
      <c r="A47" s="25"/>
      <c r="B47" s="53"/>
      <c r="C47" s="53"/>
      <c r="D47" s="26"/>
      <c r="E47" s="26"/>
      <c r="F47" s="53"/>
      <c r="G47" s="53"/>
      <c r="H47" s="20"/>
      <c r="I47" s="26"/>
      <c r="J47" s="26"/>
      <c r="K47" s="26"/>
      <c r="L47" s="21"/>
      <c r="M47" s="21"/>
      <c r="N47" s="19"/>
      <c r="O47" s="32" t="str">
        <f t="shared" si="2"/>
        <v/>
      </c>
      <c r="P47" s="32" t="str">
        <f t="shared" si="3"/>
        <v/>
      </c>
      <c r="Q47" s="32" t="str">
        <f t="shared" si="4"/>
        <v/>
      </c>
      <c r="R47" s="48"/>
      <c r="IJ47" s="23"/>
      <c r="IM47" s="24"/>
      <c r="IN47" s="24"/>
      <c r="IO47" s="27"/>
      <c r="IR47" s="23"/>
    </row>
    <row r="48" spans="1:252" s="22" customFormat="1" ht="13.8" x14ac:dyDescent="0.3">
      <c r="A48" s="25"/>
      <c r="B48" s="53"/>
      <c r="C48" s="53"/>
      <c r="D48" s="26"/>
      <c r="E48" s="26"/>
      <c r="F48" s="53"/>
      <c r="G48" s="53"/>
      <c r="H48" s="20"/>
      <c r="I48" s="26"/>
      <c r="J48" s="26"/>
      <c r="K48" s="26"/>
      <c r="L48" s="21"/>
      <c r="M48" s="21"/>
      <c r="N48" s="19"/>
      <c r="O48" s="32" t="str">
        <f t="shared" si="2"/>
        <v/>
      </c>
      <c r="P48" s="32" t="str">
        <f t="shared" si="3"/>
        <v/>
      </c>
      <c r="Q48" s="32" t="str">
        <f t="shared" si="4"/>
        <v/>
      </c>
      <c r="R48" s="48"/>
      <c r="IJ48" s="23"/>
      <c r="IM48" s="24"/>
      <c r="IN48" s="24"/>
      <c r="IO48" s="27"/>
      <c r="IR48" s="23"/>
    </row>
    <row r="49" spans="1:252" s="22" customFormat="1" ht="13.8" x14ac:dyDescent="0.3">
      <c r="A49" s="25"/>
      <c r="B49" s="53"/>
      <c r="C49" s="53"/>
      <c r="D49" s="26"/>
      <c r="E49" s="26"/>
      <c r="F49" s="53"/>
      <c r="G49" s="53"/>
      <c r="H49" s="20"/>
      <c r="I49" s="26"/>
      <c r="J49" s="26"/>
      <c r="K49" s="26"/>
      <c r="L49" s="21"/>
      <c r="M49" s="21"/>
      <c r="N49" s="19"/>
      <c r="O49" s="32" t="str">
        <f t="shared" si="2"/>
        <v/>
      </c>
      <c r="P49" s="32" t="str">
        <f t="shared" si="3"/>
        <v/>
      </c>
      <c r="Q49" s="32" t="str">
        <f t="shared" si="4"/>
        <v/>
      </c>
      <c r="R49" s="48"/>
      <c r="IJ49" s="23"/>
      <c r="IM49" s="24"/>
      <c r="IN49" s="24"/>
      <c r="IO49" s="27"/>
      <c r="IR49" s="23"/>
    </row>
    <row r="50" spans="1:252" s="22" customFormat="1" ht="13.8" x14ac:dyDescent="0.3">
      <c r="A50" s="28"/>
      <c r="B50" s="50"/>
      <c r="C50" s="50"/>
      <c r="D50" s="29"/>
      <c r="E50" s="29"/>
      <c r="F50" s="50"/>
      <c r="G50" s="50"/>
      <c r="H50" s="30"/>
      <c r="I50" s="29"/>
      <c r="J50" s="29"/>
      <c r="K50" s="29"/>
      <c r="L50" s="31"/>
      <c r="M50" s="31"/>
      <c r="N50" s="29"/>
      <c r="O50" s="32" t="str">
        <f t="shared" ref="O50" si="5">IF(L50="","",VLOOKUP(L50,$IL$2:$IN$13,2,FALSE))</f>
        <v/>
      </c>
      <c r="P50" s="32" t="str">
        <f t="shared" ref="P50" si="6">IF(M50="","",IF(M50="HOMOLOGADA",VLOOKUP(L50,$IL$2:$IN$13,3,FALSE),0))</f>
        <v/>
      </c>
      <c r="Q50" s="32" t="str">
        <f t="shared" ref="Q50" si="7">IF(OR(O50="",P50=""),"",O50+P50-N50)</f>
        <v/>
      </c>
      <c r="R50" s="49"/>
      <c r="IJ50" s="23"/>
      <c r="IM50" s="24"/>
      <c r="IN50" s="24"/>
      <c r="IO50" s="27"/>
      <c r="IR50" s="23"/>
    </row>
    <row r="51" spans="1:252" ht="23.25" customHeight="1" x14ac:dyDescent="0.3">
      <c r="A51" s="64" t="s">
        <v>47</v>
      </c>
      <c r="R51" s="62" t="s">
        <v>53</v>
      </c>
    </row>
    <row r="52" spans="1:252" ht="18" x14ac:dyDescent="0.3">
      <c r="A52" s="58" t="s">
        <v>49</v>
      </c>
      <c r="B52" s="12"/>
      <c r="C52" s="12"/>
      <c r="N52" s="3"/>
    </row>
    <row r="53" spans="1:252" x14ac:dyDescent="0.3"/>
    <row r="54" spans="1:252" ht="160.5" customHeight="1" x14ac:dyDescent="0.3">
      <c r="A54" s="90" t="s">
        <v>51</v>
      </c>
      <c r="B54" s="90"/>
      <c r="C54" s="90"/>
      <c r="D54" s="90"/>
      <c r="E54" s="90"/>
      <c r="F54" s="90"/>
      <c r="G54" s="90"/>
      <c r="H54" s="90"/>
      <c r="I54" s="90"/>
      <c r="J54" s="90"/>
      <c r="K54" s="90"/>
      <c r="L54" s="90"/>
      <c r="M54" s="90"/>
      <c r="N54" s="90"/>
      <c r="O54" s="90"/>
      <c r="P54" s="90"/>
      <c r="Q54" s="90"/>
      <c r="R54" s="90"/>
    </row>
    <row r="55" spans="1:252" hidden="1" x14ac:dyDescent="0.3"/>
    <row r="56" spans="1:252" x14ac:dyDescent="0.3"/>
  </sheetData>
  <sheetProtection selectLockedCells="1"/>
  <mergeCells count="14">
    <mergeCell ref="A54:R54"/>
    <mergeCell ref="B8:H8"/>
    <mergeCell ref="B11:D11"/>
    <mergeCell ref="A5:A6"/>
    <mergeCell ref="B5:B6"/>
    <mergeCell ref="H5:H6"/>
    <mergeCell ref="G5:G6"/>
    <mergeCell ref="B10:D10"/>
    <mergeCell ref="B9:H9"/>
    <mergeCell ref="J2:L3"/>
    <mergeCell ref="M2:M3"/>
    <mergeCell ref="B1:I2"/>
    <mergeCell ref="B3:I3"/>
    <mergeCell ref="B7:D7"/>
  </mergeCells>
  <dataValidations count="4">
    <dataValidation type="list" allowBlank="1" showInputMessage="1" showErrorMessage="1" sqref="M14:M50">
      <formula1>$IP$2:$IP$3</formula1>
    </dataValidation>
    <dataValidation type="list" allowBlank="1" showInputMessage="1" showErrorMessage="1" sqref="H14:H50 F10">
      <formula1>$IJ$2:$IJ$6</formula1>
    </dataValidation>
    <dataValidation type="list" allowBlank="1" showInputMessage="1" showErrorMessage="1" sqref="L50">
      <formula1>$IL$2:$IL$13</formula1>
    </dataValidation>
    <dataValidation type="list" allowBlank="1" showInputMessage="1" showErrorMessage="1" sqref="L14:L49">
      <formula1>$IL$2:$IL$14</formula1>
    </dataValidation>
  </dataValidations>
  <printOptions horizontalCentered="1" verticalCentered="1"/>
  <pageMargins left="0.25" right="0.25" top="0.75" bottom="0.75" header="0.3" footer="0.3"/>
  <pageSetup paperSize="9" scale="52" orientation="landscape" r:id="rId1"/>
  <headerFooter>
    <oddFooter>&amp;L&amp;"-,Negrita"&amp;10&amp;A&amp;R&amp;"-,Negrita"&amp;10&amp;D *** &amp;T</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Relación de Afilicación 2024</vt:lpstr>
      <vt:lpstr>'Relación de Afilicación 2024'!Área_de_impresión</vt:lpstr>
    </vt:vector>
  </TitlesOfParts>
  <Company>JCCM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De la Cruz</dc:creator>
  <cp:lastModifiedBy>David</cp:lastModifiedBy>
  <cp:lastPrinted>2019-07-06T06:49:05Z</cp:lastPrinted>
  <dcterms:created xsi:type="dcterms:W3CDTF">2010-08-25T07:33:25Z</dcterms:created>
  <dcterms:modified xsi:type="dcterms:W3CDTF">2024-02-19T21:57:33Z</dcterms:modified>
</cp:coreProperties>
</file>